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0385" windowHeight="9390" tabRatio="928" firstSheet="2" activeTab="4"/>
  </bookViews>
  <sheets>
    <sheet name="Инструкция" sheetId="216" state="hidden" r:id="rId1"/>
    <sheet name="Лог обновления" sheetId="188" state="veryHidden" r:id="rId2"/>
    <sheet name="Титульный" sheetId="285" r:id="rId3"/>
    <sheet name="Раздел 2_1_1 (Доходы)" sheetId="286" state="veryHidden" r:id="rId4"/>
    <sheet name="Раздел 2_2 (Доходы-расходы)" sheetId="287" r:id="rId5"/>
    <sheet name="Раздел 2 (Доходы)" sheetId="288" state="veryHidden" r:id="rId6"/>
    <sheet name="Раздел 2 (Доходы-расходы)" sheetId="289" state="veryHidden" r:id="rId7"/>
    <sheet name="Комментарии" sheetId="275" state="hidden" r:id="rId8"/>
    <sheet name="Проверка" sheetId="237" state="hidden" r:id="rId9"/>
    <sheet name="AllSheetsInThisWorkbook" sheetId="243" state="veryHidden" r:id="rId10"/>
    <sheet name="TEHSHEET" sheetId="134" state="veryHidden" r:id="rId11"/>
    <sheet name="modList00" sheetId="290" state="veryHidden" r:id="rId12"/>
    <sheet name="modList02" sheetId="291" state="veryHidden" r:id="rId13"/>
    <sheet name="modList03" sheetId="292" state="veryHidden" r:id="rId14"/>
    <sheet name="modfrmReestrProduct" sheetId="283" state="veryHidden" r:id="rId15"/>
    <sheet name="modFind" sheetId="280" state="veryHidden" r:id="rId16"/>
    <sheet name="et_union" sheetId="145" state="veryHidden" r:id="rId17"/>
    <sheet name="modProv" sheetId="241" state="veryHidden" r:id="rId18"/>
    <sheet name="modProvGeneralProc" sheetId="253" state="veryHidden" r:id="rId19"/>
    <sheet name="modReestr" sheetId="209" state="veryHidden" r:id="rId20"/>
    <sheet name="modCheckCyan" sheetId="249" state="veryHidden" r:id="rId21"/>
    <sheet name="modHTTP" sheetId="248" state="veryHidden" r:id="rId22"/>
    <sheet name="modIHLCommandBar" sheetId="254" state="veryHidden" r:id="rId23"/>
    <sheet name="modInstruction" sheetId="217" state="veryHidden" r:id="rId24"/>
    <sheet name="modfrmURL" sheetId="245" state="veryHidden" r:id="rId25"/>
    <sheet name="modfrmRegion" sheetId="246" state="veryHidden" r:id="rId26"/>
    <sheet name="modfrmSecretCode" sheetId="247" state="veryHidden" r:id="rId27"/>
    <sheet name="modfrmCheckUpdates" sheetId="212" state="veryHidden" r:id="rId28"/>
    <sheet name="modClassifierValidate" sheetId="195" state="veryHidden" r:id="rId29"/>
    <sheet name="REESTR_MO" sheetId="127" state="veryHidden" r:id="rId30"/>
    <sheet name="REESTR_ORG" sheetId="139" state="veryHidden" r:id="rId31"/>
    <sheet name="modfrmReestr" sheetId="194" state="veryHidden" r:id="rId32"/>
    <sheet name="modHyp" sheetId="196" state="veryHidden" r:id="rId33"/>
    <sheet name="modUpdTemplMain" sheetId="211" state="veryHidden" r:id="rId34"/>
    <sheet name="modThisWorkbook" sheetId="244" state="veryHidden" r:id="rId35"/>
    <sheet name="modListComm" sheetId="278" state="veryHidden" r:id="rId36"/>
  </sheets>
  <definedNames>
    <definedName name="_xlnm._FilterDatabase" localSheetId="8" hidden="1">Проверка!$B$4:$E$4</definedName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buh_FIO">Титульный!$D$37:$D$38</definedName>
    <definedName name="checkBC_2">'Раздел 2_1_1 (Доходы)'!$H$14:$H$18</definedName>
    <definedName name="checkBC_3">'Раздел 2_2 (Доходы-расходы)'!$H$14:$H$21</definedName>
    <definedName name="checkBC_4">'Раздел 2 (Доходы)'!$H$14:$H$18</definedName>
    <definedName name="checkBC_5">'Раздел 2 (Доходы-расходы)'!$H$14:$H$21</definedName>
    <definedName name="chkGetUpdatesValue">Инструкция!$AA$83</definedName>
    <definedName name="chkNoUpdatesValue">Инструкция!$AA$84</definedName>
    <definedName name="code">Инструкция!$B$2</definedName>
    <definedName name="DATA_URL">modReestr!$A$2</definedName>
    <definedName name="del_coms">Комментарии!$G$9:$G$10</definedName>
    <definedName name="end_Coms">Комментарии!$H$10</definedName>
    <definedName name="et_list01">et_union!$J$7:$AM$7</definedName>
    <definedName name="et_listComm">et_union!$11:$11</definedName>
    <definedName name="et_listMat">et_union!$3:$3</definedName>
    <definedName name="FirstLine">Инструкция!$A$6</definedName>
    <definedName name="frmPr">Титульный!$D$7</definedName>
    <definedName name="god">Титульный!$D$12</definedName>
    <definedName name="inn">Титульный!$D$17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Инструкция!$46:$58</definedName>
    <definedName name="Instr_5">Инструкция!$59:$70</definedName>
    <definedName name="Instr_6">Инструкция!$71:$80</definedName>
    <definedName name="Instr_7">Инструкция!$81:$95</definedName>
    <definedName name="isp_data">Титульный!$D$41:$D$44</definedName>
    <definedName name="kind_of_income">Титульный!$M$1:$M$2</definedName>
    <definedName name="kpp">Титульный!$D$18</definedName>
    <definedName name="LastUpdateDate_ReestrOrg">Титульный!$C$15</definedName>
    <definedName name="LINK_RANGE">modReestr!$B$5</definedName>
    <definedName name="LIST_MR_MO_OKTMO">REESTR_MO!$A$1:$C$344</definedName>
    <definedName name="logical">TEHSHEET!$C$2:$C$3</definedName>
    <definedName name="mo">Титульный!$D$24</definedName>
    <definedName name="MO_LIST_10">REESTR_MO!$B$84:$B$92</definedName>
    <definedName name="MO_LIST_11">REESTR_MO!$B$93:$B$99</definedName>
    <definedName name="MO_LIST_12">REESTR_MO!$B$100:$B$114</definedName>
    <definedName name="MO_LIST_13">REESTR_MO!$B$115:$B$127</definedName>
    <definedName name="MO_LIST_14">REESTR_MO!$B$128:$B$134</definedName>
    <definedName name="MO_LIST_15">REESTR_MO!$B$135:$B$148</definedName>
    <definedName name="MO_LIST_16">REESTR_MO!$B$149:$B$161</definedName>
    <definedName name="MO_LIST_17">REESTR_MO!$B$162:$B$175</definedName>
    <definedName name="MO_LIST_18">REESTR_MO!$B$176:$B$185</definedName>
    <definedName name="MO_LIST_19">REESTR_MO!$B$186:$B$194</definedName>
    <definedName name="MO_LIST_2">REESTR_MO!$B$2:$B$7</definedName>
    <definedName name="MO_LIST_20">REESTR_MO!$B$195:$B$210</definedName>
    <definedName name="MO_LIST_21">REESTR_MO!$B$211:$B$218</definedName>
    <definedName name="MO_LIST_22">REESTR_MO!$B$219:$B$236</definedName>
    <definedName name="MO_LIST_23">REESTR_MO!$B$237:$B$261</definedName>
    <definedName name="MO_LIST_24">REESTR_MO!$B$262:$B$277</definedName>
    <definedName name="MO_LIST_25">REESTR_MO!$B$278:$B$289</definedName>
    <definedName name="MO_LIST_26">REESTR_MO!$B$290:$B$301</definedName>
    <definedName name="MO_LIST_27">REESTR_MO!$B$302:$B$312</definedName>
    <definedName name="MO_LIST_28">REESTR_MO!$B$313:$B$325</definedName>
    <definedName name="MO_LIST_29">REESTR_MO!$B$326</definedName>
    <definedName name="MO_LIST_3">REESTR_MO!$B$8:$B$20</definedName>
    <definedName name="MO_LIST_30">REESTR_MO!$B$327</definedName>
    <definedName name="MO_LIST_31">REESTR_MO!$B$328</definedName>
    <definedName name="MO_LIST_32">REESTR_MO!$B$329</definedName>
    <definedName name="MO_LIST_33">REESTR_MO!$B$330</definedName>
    <definedName name="MO_LIST_34">REESTR_MO!$B$331</definedName>
    <definedName name="MO_LIST_35">REESTR_MO!$B$332:$B$341</definedName>
    <definedName name="MO_LIST_36">REESTR_MO!$B$342</definedName>
    <definedName name="MO_LIST_37">REESTR_MO!$B$343</definedName>
    <definedName name="MO_LIST_38">REESTR_MO!$B$344</definedName>
    <definedName name="MO_LIST_4">REESTR_MO!$B$21:$B$26</definedName>
    <definedName name="MO_LIST_5">REESTR_MO!$B$27:$B$35</definedName>
    <definedName name="MO_LIST_6">REESTR_MO!$B$36:$B$45</definedName>
    <definedName name="MO_LIST_7">REESTR_MO!$B$46:$B$59</definedName>
    <definedName name="MO_LIST_8">REESTR_MO!$B$60:$B$75</definedName>
    <definedName name="MO_LIST_9">REESTR_MO!$B$76:$B$83</definedName>
    <definedName name="MR_LIST">REESTR_MO!$D$2:$D$38</definedName>
    <definedName name="NameTemplate">TEHSHEET!$G$2</definedName>
    <definedName name="object_of_taxation">Титульный!$D$22</definedName>
    <definedName name="oktmo">Титульный!$D$26</definedName>
    <definedName name="org">Титульный!$D$16</definedName>
    <definedName name="org_address">Титульный!$D$29:$D$30</definedName>
    <definedName name="org_id">Титульный!$E$1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ara2">'Раздел 2_2 (Доходы-расходы)'!$H$14</definedName>
    <definedName name="para2_old">'Раздел 2 (Доходы-расходы)'!$H$15</definedName>
    <definedName name="para3">'Раздел 2_2 (Доходы-расходы)'!$H$15</definedName>
    <definedName name="para3_old">'Раздел 2 (Доходы-расходы)'!$H$16</definedName>
    <definedName name="para4">'Раздел 2_2 (Доходы-расходы)'!$H$16</definedName>
    <definedName name="para4_old">'Раздел 2 (Доходы-расходы)'!$H$17</definedName>
    <definedName name="para5">'Раздел 2_2 (Доходы-расходы)'!$H$17</definedName>
    <definedName name="para5_old">'Раздел 2 (Доходы-расходы)'!$H$18</definedName>
    <definedName name="para6">'Раздел 2_2 (Доходы-расходы)'!$H$18</definedName>
    <definedName name="para6_old">'Раздел 2 (Доходы-расходы)'!$H$19</definedName>
    <definedName name="para7">'Раздел 2_2 (Доходы-расходы)'!$H$20</definedName>
    <definedName name="para7_old">'Раздел 2 (Доходы-расходы)'!$H$20</definedName>
    <definedName name="para8">'Раздел 2_2 (Доходы-расходы)'!$H$21</definedName>
    <definedName name="para8_old">'Раздел 2 (Доходы-расходы)'!$H$21</definedName>
    <definedName name="PROT_22">P3_PROT_22,P4_PROT_22,P5_PROT_22</definedName>
    <definedName name="qrt_list">TEHSHEET!$D$2:$D$4</definedName>
    <definedName name="REESTR_ORG_RANGE">REESTR_ORG!$A$2:$J$814</definedName>
    <definedName name="REGION">TEHSHEET!$A$2:$A$87</definedName>
    <definedName name="region_name">Титульный!$D$9</definedName>
    <definedName name="responsible_FIO">Титульный!$D$41</definedName>
    <definedName name="responsible_post">Титульный!$D$42</definedName>
    <definedName name="ruk_FIO">Титульный!$D$33:$D$34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electRab">modFind!$L$9:$O$248</definedName>
    <definedName name="selectRab_320">modFind!$L$9:$O$248</definedName>
    <definedName name="selectRab_547">modFind!$G$9:$J$158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OTAL">P1_TOTAL,P2_TOTAL,P3_TOTAL,P4_TOTAL,P5_TOTAL</definedName>
    <definedName name="unit">Титульный!$D$23</definedName>
    <definedName name="unit_list">TEHSHEET!$E$2:$E$3</definedName>
    <definedName name="UpdStatus">Инструкция!$AA$1</definedName>
    <definedName name="version">Инструкция!$B$3</definedName>
    <definedName name="year_list">TEHSHEET!$B$2:$B$12</definedName>
    <definedName name="гтше">Титульный!$D$23</definedName>
    <definedName name="й">P1_SCOPE_16_PRT,P2_SCOPE_16_PRT</definedName>
    <definedName name="мрпоп">P1_SCOPE_16_PRT,P2_SCOPE_16_PRT</definedName>
    <definedName name="н">P1_T2.1?Protection</definedName>
    <definedName name="р">P5_SCOPE_PER_PRT,P6_SCOPE_PER_PRT,P7_SCOPE_PER_PRT,P8_SCOPE_PER_PRT</definedName>
  </definedNames>
  <calcPr calcId="144525"/>
</workbook>
</file>

<file path=xl/sharedStrings.xml><?xml version="1.0" encoding="utf-8"?>
<sst xmlns="http://schemas.openxmlformats.org/spreadsheetml/2006/main" count="4269">
  <si>
    <t xml:space="preserve"> (требуется обновление)</t>
  </si>
  <si>
    <t xml:space="preserve">• На рабочем месте должен быть установлен MS Office 2003 SP3,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</t>
  </si>
  <si>
    <t>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</si>
  <si>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</si>
  <si>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</si>
  <si>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</si>
  <si>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</si>
  <si>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</si>
  <si>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</si>
  <si>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Информация о региональных органах регулирования</t>
  </si>
  <si>
    <t xml:space="preserve">
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</si>
  <si>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Консультация службы поддержки</t>
  </si>
  <si>
    <t>Принципы работы с шаблоном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</si>
  <si>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</si>
  <si>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</si>
  <si>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</si>
  <si>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</si>
  <si>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</si>
  <si>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</si>
  <si>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</si>
  <si>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 xml:space="preserve"> Обосновывающие материалы (документы) необходимо загружать с помощью "ЕИАС Мониторинг"</t>
  </si>
  <si>
    <t>Инструкция по загрузке обосновывающих материалов (документов)</t>
  </si>
  <si>
    <t xml:space="preserve">
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</si>
  <si>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</si>
  <si>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</si>
  <si>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</si>
  <si>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Дата/Время</t>
  </si>
  <si>
    <t>Сообщение</t>
  </si>
  <si>
    <t>Статус</t>
  </si>
  <si>
    <t>Проверка доступных обновлений...</t>
  </si>
  <si>
    <t>Информация</t>
  </si>
  <si>
    <t>Нет доступных обновлений для отчёта с кодом FORMA.BUHG.SIMPLE.TAX!</t>
  </si>
  <si>
    <t>Доходы</t>
  </si>
  <si>
    <t>Доходы, уменьшенные на величину расходов</t>
  </si>
  <si>
    <t>ПРИКАЗ ФНС России от 26 февраля 2016 г.
N ММВ-7-3/99@</t>
  </si>
  <si>
    <t>Субъект РФ</t>
  </si>
  <si>
    <t>Самарская область</t>
  </si>
  <si>
    <t>Отчётный период</t>
  </si>
  <si>
    <t>Год</t>
  </si>
  <si>
    <t>Дата последнего обновления реестра организаций: 06.04.2020 14:06:05</t>
  </si>
  <si>
    <t>Организация</t>
  </si>
  <si>
    <t>ООО «Ставропольская Электросеть»</t>
  </si>
  <si>
    <t>ИНН</t>
  </si>
  <si>
    <t>6323083767</t>
  </si>
  <si>
    <t>КПП</t>
  </si>
  <si>
    <t>632301001</t>
  </si>
  <si>
    <t xml:space="preserve">Форма по КНД </t>
  </si>
  <si>
    <t>1152017</t>
  </si>
  <si>
    <t>Коды* по ОКПО</t>
  </si>
  <si>
    <t>Объект налогообложения</t>
  </si>
  <si>
    <t>Единица измерения</t>
  </si>
  <si>
    <t>руб.</t>
  </si>
  <si>
    <t>Адрес организации</t>
  </si>
  <si>
    <t>Юридический адрес</t>
  </si>
  <si>
    <t xml:space="preserve"> 445143, РФ, Самарская обл., Ставропольский р-н,  с. Подстепки, пер.Калиновый, д.5</t>
  </si>
  <si>
    <t>Почтовый адрес</t>
  </si>
  <si>
    <t>Руководитель</t>
  </si>
  <si>
    <t>Фамилия, имя, отчество</t>
  </si>
  <si>
    <t>Губин Александр Васильевич</t>
  </si>
  <si>
    <t>(код) номер телефона</t>
  </si>
  <si>
    <t>(8482) 78-59-19</t>
  </si>
  <si>
    <t>Главный бухгалтер</t>
  </si>
  <si>
    <t>Иглина Светлана</t>
  </si>
  <si>
    <t>Должностное лицо, ответственное за составление формы</t>
  </si>
  <si>
    <t>Должность</t>
  </si>
  <si>
    <t>директор</t>
  </si>
  <si>
    <t>e-mail</t>
  </si>
  <si>
    <t>gubin-av@yandex.ru</t>
  </si>
  <si>
    <t>Дата составления документа</t>
  </si>
  <si>
    <t>№ п/п</t>
  </si>
  <si>
    <t>Показатель</t>
  </si>
  <si>
    <t>Значения</t>
  </si>
  <si>
    <t xml:space="preserve">наименование </t>
  </si>
  <si>
    <t xml:space="preserve">код </t>
  </si>
  <si>
    <t>2</t>
  </si>
  <si>
    <t>3</t>
  </si>
  <si>
    <t>4</t>
  </si>
  <si>
    <t>1</t>
  </si>
  <si>
    <t>Сумма полученных доходов за налоговый период</t>
  </si>
  <si>
    <t>113</t>
  </si>
  <si>
    <t>Налоговая база для исчисления налога за налоговый период</t>
  </si>
  <si>
    <t>Ставка налога (%)</t>
  </si>
  <si>
    <t>Сумма исчисленного налога за налоговый период</t>
  </si>
  <si>
    <t>133</t>
  </si>
  <si>
    <t>5</t>
  </si>
  <si>
    <t>Сумма страховых взносов, выплаченных работникам пособий по временной нетрудоспособности и платежей (взносов) по договорам добровольного личного страхования (нарастающим итогом), предусмотренных пунктом 3.1 статьи 346.21 Налогового кодекса Российской Федерации, уменьшающая сумму исчисленного за налоговый (отчетный) период налога (авансового платежа по налогу)</t>
  </si>
  <si>
    <t>143</t>
  </si>
  <si>
    <t>Раздел 2.2. Расчет налога, уплачиваемого в связи с применением упрощенной системы налогообложения, и минимального налога (объект налогообложения - доходы, уменьшенные на величину расходов)</t>
  </si>
  <si>
    <t>213</t>
  </si>
  <si>
    <t>Сумма произведенных расходов за налоговый период</t>
  </si>
  <si>
    <t>223</t>
  </si>
  <si>
    <t>Сумма убытка, полученного в предыдущем (предыдущих) налоговом (налоговых) периоде (периодах), уменьшающая налоговую базу за налоговый период</t>
  </si>
  <si>
    <t>230</t>
  </si>
  <si>
    <t>243</t>
  </si>
  <si>
    <t>Сумма полученного убытка за истекший налоговый (отчетный) период</t>
  </si>
  <si>
    <t>253</t>
  </si>
  <si>
    <t>6</t>
  </si>
  <si>
    <t>Ставка налога (%) за налоговый период</t>
  </si>
  <si>
    <t>263</t>
  </si>
  <si>
    <t>7</t>
  </si>
  <si>
    <t>273</t>
  </si>
  <si>
    <t>8</t>
  </si>
  <si>
    <t>Сумма исчисленного минимального налога за налоговый период (ставка налога 1%)</t>
  </si>
  <si>
    <t>280</t>
  </si>
  <si>
    <t>Раздел 2.1. Расчет налога, уплачиваемого в связи с применением упрощенной системы налогообложения (объект налогообложения - доходы)</t>
  </si>
  <si>
    <t>201</t>
  </si>
  <si>
    <t>210</t>
  </si>
  <si>
    <t>240</t>
  </si>
  <si>
    <t>260</t>
  </si>
  <si>
    <t>Сумма уплаченных за налоговый период страховых взносов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а также выплаченных работникам в течение налогового периода из средств налогоплательщика пособий по временной нетрудоспособности, уменьшающая (но не более чем на 50%) сумму исчисленного налога</t>
  </si>
  <si>
    <t>220</t>
  </si>
  <si>
    <t>Сумма убытка, полученного за налоговый период</t>
  </si>
  <si>
    <t>250</t>
  </si>
  <si>
    <t>270</t>
  </si>
  <si>
    <t>Комментарии</t>
  </si>
  <si>
    <t>0</t>
  </si>
  <si>
    <t>Добавить комментарий</t>
  </si>
  <si>
    <t>Результат проверки</t>
  </si>
  <si>
    <t>Ссылка 1</t>
  </si>
  <si>
    <t>Ссылка 2</t>
  </si>
  <si>
    <t>Причина</t>
  </si>
  <si>
    <t>Расчетные листы</t>
  </si>
  <si>
    <t>Скрытые листы</t>
  </si>
  <si>
    <t>Инструкция</t>
  </si>
  <si>
    <t>AllSheetsInThisWorkbook</t>
  </si>
  <si>
    <t>Лог обновления</t>
  </si>
  <si>
    <t>TEHSHEET</t>
  </si>
  <si>
    <t>Титульный</t>
  </si>
  <si>
    <t>modList00</t>
  </si>
  <si>
    <t>Раздел 2_1_1 (Доходы)</t>
  </si>
  <si>
    <t>modList02</t>
  </si>
  <si>
    <t>Раздел 2_2 (Доходы-расходы)</t>
  </si>
  <si>
    <t>modList03</t>
  </si>
  <si>
    <t>Раздел 2 (Доходы)</t>
  </si>
  <si>
    <t>modfrmReestrProduct</t>
  </si>
  <si>
    <t>Раздел 2 (Доходы-расходы)</t>
  </si>
  <si>
    <t>modFind</t>
  </si>
  <si>
    <t>et_union</t>
  </si>
  <si>
    <t>Проверка</t>
  </si>
  <si>
    <t>modProv</t>
  </si>
  <si>
    <t>modProvGeneralProc</t>
  </si>
  <si>
    <t>modReestr</t>
  </si>
  <si>
    <t>modCheckCyan</t>
  </si>
  <si>
    <t>modHTTP</t>
  </si>
  <si>
    <t>modIHLCommandBar</t>
  </si>
  <si>
    <t>modInstruction</t>
  </si>
  <si>
    <t>modfrmURL</t>
  </si>
  <si>
    <t>modfrmRegion</t>
  </si>
  <si>
    <t>modfrmSecretCode</t>
  </si>
  <si>
    <t>modfrmCheckUpdates</t>
  </si>
  <si>
    <t>modClassifierValidate</t>
  </si>
  <si>
    <t>REESTR_MO</t>
  </si>
  <si>
    <t>REESTR_ORG</t>
  </si>
  <si>
    <t>modfrmReestr</t>
  </si>
  <si>
    <t>modHyp</t>
  </si>
  <si>
    <t>modUpdTemplMain</t>
  </si>
  <si>
    <t>modThisWorkbook</t>
  </si>
  <si>
    <t>modListComm</t>
  </si>
  <si>
    <t>REGION</t>
  </si>
  <si>
    <t>year_list</t>
  </si>
  <si>
    <t>logical</t>
  </si>
  <si>
    <t>qrt_list</t>
  </si>
  <si>
    <t>unit_list</t>
  </si>
  <si>
    <t>Наименование шаблона/NameTemplate</t>
  </si>
  <si>
    <t>Алтайский край</t>
  </si>
  <si>
    <t>Да</t>
  </si>
  <si>
    <t>I квартал</t>
  </si>
  <si>
    <t>Налоговая декларация по налогу, уплачиваемому в связи с применением упрощенной системы налогообложения</t>
  </si>
  <si>
    <t>Амурская область</t>
  </si>
  <si>
    <t>Нет</t>
  </si>
  <si>
    <t>I полугодие</t>
  </si>
  <si>
    <t>тыс.руб.</t>
  </si>
  <si>
    <t>Архангельская область</t>
  </si>
  <si>
    <t>9 месяцев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</si>
  <si>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</si>
  <si>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</si>
  <si>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</si>
  <si>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</si>
  <si>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</si>
  <si>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</si>
  <si>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</si>
  <si>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</si>
  <si>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</si>
  <si>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</si>
  <si>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г.Севастополь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</si>
  <si>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</si>
  <si>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</si>
  <si>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</si>
  <si>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</si>
  <si>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</si>
  <si>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</si>
  <si>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</si>
  <si>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</si>
  <si>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</si>
  <si>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</si>
  <si>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</si>
  <si>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</si>
  <si>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</si>
  <si>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</si>
  <si>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</si>
  <si>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</si>
  <si>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</si>
  <si>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</si>
  <si>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</si>
  <si>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</si>
  <si>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</si>
  <si>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</si>
  <si>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</si>
  <si>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</si>
  <si>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</si>
  <si>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</si>
  <si>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</si>
  <si>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</si>
  <si>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</si>
  <si>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</si>
  <si>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</si>
  <si>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</si>
  <si>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</si>
  <si>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</si>
  <si>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</si>
  <si>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</si>
  <si>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</si>
  <si>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</si>
  <si>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</si>
  <si>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</si>
  <si>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</si>
  <si>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</si>
  <si>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</si>
  <si>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</si>
  <si>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</si>
  <si>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</si>
  <si>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</si>
  <si>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</si>
  <si>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</si>
  <si>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</si>
  <si>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</si>
  <si>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</si>
  <si>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</si>
  <si>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</si>
  <si>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</si>
  <si>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</si>
  <si>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</si>
  <si>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</si>
  <si>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</si>
  <si>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</si>
  <si>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</si>
  <si>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</si>
  <si>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</si>
  <si>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</si>
  <si>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</si>
  <si>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</si>
  <si>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</si>
  <si>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</si>
  <si>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</si>
  <si>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</si>
  <si>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</si>
  <si>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Приказ №547</t>
  </si>
  <si>
    <t>Приказ №320</t>
  </si>
  <si>
    <t>Код продукции по ОКП</t>
  </si>
  <si>
    <t>Виды продукции и работ</t>
  </si>
  <si>
    <t>N строки</t>
  </si>
  <si>
    <t>Единица измерения продукции (работы)</t>
  </si>
  <si>
    <t>Код единицы измерения по ОКЕИ</t>
  </si>
  <si>
    <t>Электроэнергия, отпущенная электростанциями, работающими на котельно-печном топливе</t>
  </si>
  <si>
    <t>0010</t>
  </si>
  <si>
    <t>тыс. кВт.ч</t>
  </si>
  <si>
    <t>МВт.ч</t>
  </si>
  <si>
    <t>246</t>
  </si>
  <si>
    <t>0110020000</t>
  </si>
  <si>
    <t>Электроэнергия, отпущенная дизельными электростанциями (работающих от двигателей внутреннего сгорания)</t>
  </si>
  <si>
    <t>0011</t>
  </si>
  <si>
    <t>Электроэнергия, произведенная газотурбинными электростанциями (ГТЭС) общего назначения</t>
  </si>
  <si>
    <t>0012</t>
  </si>
  <si>
    <t>0120008806</t>
  </si>
  <si>
    <t>Теплоэнергия, отпущенная электростанциями, работающими на котельно-печном топливе</t>
  </si>
  <si>
    <t>0020</t>
  </si>
  <si>
    <t>Гкал</t>
  </si>
  <si>
    <t>Электроэнергия, произведенная конденсационными электростанциями (КЭС) общего назначения</t>
  </si>
  <si>
    <t>0013</t>
  </si>
  <si>
    <t>0120008807</t>
  </si>
  <si>
    <t>Теплоэнергия, отпущенная котельными</t>
  </si>
  <si>
    <t>0030</t>
  </si>
  <si>
    <t>Электроэнергия, произведенная дизельными электростанциями (ДЭС) общего назначения</t>
  </si>
  <si>
    <t>0016</t>
  </si>
  <si>
    <t>0120028808</t>
  </si>
  <si>
    <t>в том числе котельными, входящими в структуру теплосетевых компаний ТГК</t>
  </si>
  <si>
    <t>0031</t>
  </si>
  <si>
    <t>Тепловая энергия, произведенная электростанциями, работающими на котельно-печном топливе</t>
  </si>
  <si>
    <t>0017</t>
  </si>
  <si>
    <t>233</t>
  </si>
  <si>
    <t>0122130000</t>
  </si>
  <si>
    <t>Теплоэнергия, произведенная электробойлерными установками (электрокотлами)</t>
  </si>
  <si>
    <t>0034</t>
  </si>
  <si>
    <t>Потери тепловой энергии, произведенной электростанциями, работающими на котельно-печном топливе</t>
  </si>
  <si>
    <t>0021</t>
  </si>
  <si>
    <t>0120060000</t>
  </si>
  <si>
    <t>Потери теплоэнергии в теплосетях</t>
  </si>
  <si>
    <t>0050</t>
  </si>
  <si>
    <t>Тепловая энергия, отпущенная электростанциями, работающими на котельно-печном топливе</t>
  </si>
  <si>
    <t>0025</t>
  </si>
  <si>
    <t>Добыча нефти, включая газовый конденсат, всеми способами - всего</t>
  </si>
  <si>
    <t>0060</t>
  </si>
  <si>
    <t>тонна</t>
  </si>
  <si>
    <t>Тепловая энергия, произведенная котельными</t>
  </si>
  <si>
    <t xml:space="preserve">  методом паротеплового воздействия</t>
  </si>
  <si>
    <t>0066</t>
  </si>
  <si>
    <t>Потери тепловой энергии, произведенной котельными</t>
  </si>
  <si>
    <t xml:space="preserve">  газлифтная</t>
  </si>
  <si>
    <t>0067</t>
  </si>
  <si>
    <t>Тепловая энергия, отпущенная котельными</t>
  </si>
  <si>
    <t>0032</t>
  </si>
  <si>
    <t xml:space="preserve">  прочие способы</t>
  </si>
  <si>
    <t>0068</t>
  </si>
  <si>
    <t>Тепловая энергия, произведенная электробойлерными установками (электрокотлами)</t>
  </si>
  <si>
    <t>Бурение нефтяных скважин разведочное</t>
  </si>
  <si>
    <t>0070</t>
  </si>
  <si>
    <t>пог. метр</t>
  </si>
  <si>
    <t>018</t>
  </si>
  <si>
    <t>Бурение газовых скважин разведочное</t>
  </si>
  <si>
    <t>0071</t>
  </si>
  <si>
    <t>Нефть добытая, включая газовый конденсат</t>
  </si>
  <si>
    <t>168</t>
  </si>
  <si>
    <t>Бурение нефтяных скважин эксплуатационное</t>
  </si>
  <si>
    <t>0080</t>
  </si>
  <si>
    <t xml:space="preserve">  насосная</t>
  </si>
  <si>
    <t>0063</t>
  </si>
  <si>
    <t>Бурение газовых скважин эксплуатационное</t>
  </si>
  <si>
    <t>0081</t>
  </si>
  <si>
    <t xml:space="preserve">  компрессорная</t>
  </si>
  <si>
    <t>0064</t>
  </si>
  <si>
    <t>Подготовка нефти на промыслах</t>
  </si>
  <si>
    <t>0090</t>
  </si>
  <si>
    <t>Переработка нефти, включая газовый конденсат, - всего</t>
  </si>
  <si>
    <t>0140</t>
  </si>
  <si>
    <t>0259100000</t>
  </si>
  <si>
    <t xml:space="preserve">  первичная переработка нефти</t>
  </si>
  <si>
    <t>0141</t>
  </si>
  <si>
    <t>0259420000</t>
  </si>
  <si>
    <t xml:space="preserve">  гидрокрекинг</t>
  </si>
  <si>
    <t>0142</t>
  </si>
  <si>
    <t xml:space="preserve">  из трудно извлекаемых месторождений</t>
  </si>
  <si>
    <t>0069</t>
  </si>
  <si>
    <t>0259210000</t>
  </si>
  <si>
    <t xml:space="preserve">  термический крекинг</t>
  </si>
  <si>
    <t>0143</t>
  </si>
  <si>
    <t>0259220000</t>
  </si>
  <si>
    <t xml:space="preserve">  каталитический крекинг</t>
  </si>
  <si>
    <t>0144</t>
  </si>
  <si>
    <t>0259300000</t>
  </si>
  <si>
    <t xml:space="preserve">  каталитический риформинг</t>
  </si>
  <si>
    <t>0145</t>
  </si>
  <si>
    <t xml:space="preserve">  производство масел</t>
  </si>
  <si>
    <t>0146</t>
  </si>
  <si>
    <t>0259430000</t>
  </si>
  <si>
    <t xml:space="preserve">  коксование тяжелых нефтяных остатков</t>
  </si>
  <si>
    <t>0147</t>
  </si>
  <si>
    <t>0294100000</t>
  </si>
  <si>
    <t xml:space="preserve">  гидроочистка</t>
  </si>
  <si>
    <t>0148</t>
  </si>
  <si>
    <t>Переработка нефти, включая газовый конденсат</t>
  </si>
  <si>
    <t>0259310000</t>
  </si>
  <si>
    <t xml:space="preserve">  каталитический риформинг для получения ароматических углеводородов</t>
  </si>
  <si>
    <t>0149</t>
  </si>
  <si>
    <t xml:space="preserve">  парекс</t>
  </si>
  <si>
    <t>0152</t>
  </si>
  <si>
    <t>Компремирование газа дожимными компрессорными станциями на промыслах</t>
  </si>
  <si>
    <t>0165</t>
  </si>
  <si>
    <t>тыс. м3</t>
  </si>
  <si>
    <t>0272600000</t>
  </si>
  <si>
    <t>Переработка газа</t>
  </si>
  <si>
    <t>0170</t>
  </si>
  <si>
    <t xml:space="preserve">  в том числе глубокая переработка газа</t>
  </si>
  <si>
    <t>0175</t>
  </si>
  <si>
    <t>Диэтанизация газового конденсата</t>
  </si>
  <si>
    <t>0177</t>
  </si>
  <si>
    <t>Потери газа в магистральных газопроводах</t>
  </si>
  <si>
    <t>0190</t>
  </si>
  <si>
    <t>Потери нефти в магистральных нефтепроводах</t>
  </si>
  <si>
    <t>0195</t>
  </si>
  <si>
    <t>Потери газа на газоперерабатывающих заводах</t>
  </si>
  <si>
    <t>0200</t>
  </si>
  <si>
    <t>0320010000</t>
  </si>
  <si>
    <t>Добыча угля - всего</t>
  </si>
  <si>
    <t>0210</t>
  </si>
  <si>
    <t xml:space="preserve">  депарафинизация (парекс)</t>
  </si>
  <si>
    <t xml:space="preserve">  в том числе: подземным способом</t>
  </si>
  <si>
    <t>0211</t>
  </si>
  <si>
    <t xml:space="preserve">  изомеризация</t>
  </si>
  <si>
    <t>0153</t>
  </si>
  <si>
    <t xml:space="preserve">  в том числе: открытым способом</t>
  </si>
  <si>
    <t>0212</t>
  </si>
  <si>
    <t xml:space="preserve">  алкилирование</t>
  </si>
  <si>
    <t>0154</t>
  </si>
  <si>
    <t>Переработка угля (обогащение)</t>
  </si>
  <si>
    <t>0230</t>
  </si>
  <si>
    <t>Добыча газа природного и попутного</t>
  </si>
  <si>
    <t>0160</t>
  </si>
  <si>
    <t>114</t>
  </si>
  <si>
    <t>Добыча торфа</t>
  </si>
  <si>
    <t>0290</t>
  </si>
  <si>
    <t xml:space="preserve">  газа горючего природного (газа естественного)</t>
  </si>
  <si>
    <t>0161</t>
  </si>
  <si>
    <t>0710000000</t>
  </si>
  <si>
    <t>Руда железная товарная (включая обогащение и производство концентратов)</t>
  </si>
  <si>
    <t>0320</t>
  </si>
  <si>
    <t xml:space="preserve">  газа нефтяного попутного (газа горючего природного нефтяных месторождений)</t>
  </si>
  <si>
    <t>0162</t>
  </si>
  <si>
    <t>0720030000</t>
  </si>
  <si>
    <t>Агломерат железорудный и марганцевый</t>
  </si>
  <si>
    <t>0350</t>
  </si>
  <si>
    <t>0720011000</t>
  </si>
  <si>
    <t>Окатыши железорудные</t>
  </si>
  <si>
    <t>0360</t>
  </si>
  <si>
    <t>0725000000</t>
  </si>
  <si>
    <t>Окатыши железорудные металлизированные</t>
  </si>
  <si>
    <t>0365</t>
  </si>
  <si>
    <t>Доменное дутье (при t = 20 °C и P = 1,4 атм)</t>
  </si>
  <si>
    <t>0370</t>
  </si>
  <si>
    <t>Деэтанизация газового конденсата</t>
  </si>
  <si>
    <t>02114110000</t>
  </si>
  <si>
    <t>Кислород</t>
  </si>
  <si>
    <t>0380</t>
  </si>
  <si>
    <t>Сжатый воздух (при t = 20 °C и P = 1,4 атм)</t>
  </si>
  <si>
    <t>0390</t>
  </si>
  <si>
    <t>Обогрев кауперов</t>
  </si>
  <si>
    <t>0400</t>
  </si>
  <si>
    <t>0810000000</t>
  </si>
  <si>
    <t>Чугун</t>
  </si>
  <si>
    <t>0410</t>
  </si>
  <si>
    <t>0871000000</t>
  </si>
  <si>
    <t>Сталь мартеновская</t>
  </si>
  <si>
    <t>0420</t>
  </si>
  <si>
    <t xml:space="preserve">  подземным способом</t>
  </si>
  <si>
    <t>0872000001</t>
  </si>
  <si>
    <t>Сталь кислородно-конвертерная (без учета расхода энергии на производство кислорода)</t>
  </si>
  <si>
    <t>0440</t>
  </si>
  <si>
    <t xml:space="preserve">  открытым способом</t>
  </si>
  <si>
    <t>0874000000</t>
  </si>
  <si>
    <t>Электросталь</t>
  </si>
  <si>
    <t>0450</t>
  </si>
  <si>
    <t>0890020000</t>
  </si>
  <si>
    <t>Прокат черных металлов (включая поковки из слитков)</t>
  </si>
  <si>
    <t>0460</t>
  </si>
  <si>
    <t>Трубы стальные</t>
  </si>
  <si>
    <t>0470</t>
  </si>
  <si>
    <t>Трубы чугунные напорные (водопроводные)</t>
  </si>
  <si>
    <t>0480</t>
  </si>
  <si>
    <t>0800010000</t>
  </si>
  <si>
    <t>Электроферросплавы</t>
  </si>
  <si>
    <t>0490</t>
  </si>
  <si>
    <t>Окатыши железорудные (окисленные)</t>
  </si>
  <si>
    <t>0760010000</t>
  </si>
  <si>
    <t>Кокс 6% влажности</t>
  </si>
  <si>
    <t>0650</t>
  </si>
  <si>
    <t>Окатыши железорудные металлизованные</t>
  </si>
  <si>
    <t>Обогрев коксовых батарей</t>
  </si>
  <si>
    <t>0660</t>
  </si>
  <si>
    <t>Брикеты железорудные металлизованные</t>
  </si>
  <si>
    <t>0367</t>
  </si>
  <si>
    <t>Огнеупорные изделия</t>
  </si>
  <si>
    <t>0670</t>
  </si>
  <si>
    <t>Доменное дутье (при t = 200 °C и P = 1,4 атм.)</t>
  </si>
  <si>
    <t>Добыча медной руды - всего</t>
  </si>
  <si>
    <t>0700</t>
  </si>
  <si>
    <t>Переработка медной руды (обогащение)</t>
  </si>
  <si>
    <t>0710</t>
  </si>
  <si>
    <t>Сжатый воздух (при t = 200 °C и P = 1,4 атм.)</t>
  </si>
  <si>
    <t>Добыча никелевой руды - всего</t>
  </si>
  <si>
    <t>0720</t>
  </si>
  <si>
    <t>Добыча свинцово-цинковой руды</t>
  </si>
  <si>
    <t>0740</t>
  </si>
  <si>
    <t>Переработка свинцово-цинковой руды (обогащение)</t>
  </si>
  <si>
    <t>0750</t>
  </si>
  <si>
    <t>Алюминий первичный</t>
  </si>
  <si>
    <t>0850</t>
  </si>
  <si>
    <t>Медь черновая</t>
  </si>
  <si>
    <t>0900</t>
  </si>
  <si>
    <t>Никель</t>
  </si>
  <si>
    <t>0920</t>
  </si>
  <si>
    <t>Прокат готовый черных металлов</t>
  </si>
  <si>
    <t>Олово, включая вторичное</t>
  </si>
  <si>
    <t>0960</t>
  </si>
  <si>
    <t xml:space="preserve">  прокат сортовой (без заготовки для переката на экспорт)</t>
  </si>
  <si>
    <t>0461</t>
  </si>
  <si>
    <t>Свинец, включая вторичный</t>
  </si>
  <si>
    <t>0980</t>
  </si>
  <si>
    <t xml:space="preserve">  бандажи и кольца</t>
  </si>
  <si>
    <t>0462</t>
  </si>
  <si>
    <t>Цинк</t>
  </si>
  <si>
    <t xml:space="preserve">  колеса цельнокатаные</t>
  </si>
  <si>
    <t>0463</t>
  </si>
  <si>
    <t>Прокат цветных металлов</t>
  </si>
  <si>
    <t xml:space="preserve">  заготовка для переката на экспорт</t>
  </si>
  <si>
    <t>0464</t>
  </si>
  <si>
    <t xml:space="preserve">  в том числе алюминиевый</t>
  </si>
  <si>
    <t xml:space="preserve">  прокат листовой (без покрытий)</t>
  </si>
  <si>
    <t>0465</t>
  </si>
  <si>
    <t>Электроды графитированные</t>
  </si>
  <si>
    <t xml:space="preserve">  прокат листовой горячекатаный</t>
  </si>
  <si>
    <t>0466</t>
  </si>
  <si>
    <t>Апатитовый концентрат (в пересчете на 100% P2O5)</t>
  </si>
  <si>
    <t xml:space="preserve">  прокат листовой холоднокатаный</t>
  </si>
  <si>
    <t>0467</t>
  </si>
  <si>
    <t>Сера</t>
  </si>
  <si>
    <t>Прокат плоский с покрытиями</t>
  </si>
  <si>
    <t>0469</t>
  </si>
  <si>
    <t>Серная кислота в моногидрате</t>
  </si>
  <si>
    <t>Аммиак синтетический</t>
  </si>
  <si>
    <t xml:space="preserve">  трубы стальные бесшовные</t>
  </si>
  <si>
    <t>0471</t>
  </si>
  <si>
    <t>Сода кальцинированная 100% (включая поташ и содопоташную смесь)</t>
  </si>
  <si>
    <t xml:space="preserve">  трубы стальные электросварные</t>
  </si>
  <si>
    <t>0472</t>
  </si>
  <si>
    <t>Сода каустическая твердая 100% (включая едкий калий)</t>
  </si>
  <si>
    <t xml:space="preserve">  трубы стальные электросварные (кроме большого диаметра)</t>
  </si>
  <si>
    <t>0473</t>
  </si>
  <si>
    <t>Калийные удобрения (в пересчете на 100% K2O)</t>
  </si>
  <si>
    <t xml:space="preserve">  трубы стальные сварные (без электросварных)</t>
  </si>
  <si>
    <t>0474</t>
  </si>
  <si>
    <t>Фосфатные удобрения (в пересчете на 100% P2O5)</t>
  </si>
  <si>
    <t>Трубы и профили пустотелые из литейного чугуна</t>
  </si>
  <si>
    <t>Карбамид (мочевина) в пересчете на 100% N2)</t>
  </si>
  <si>
    <t>Аммиачная селитра</t>
  </si>
  <si>
    <t>Волокна и нити химические</t>
  </si>
  <si>
    <t>Кокс и полукокс из каменного угля, бурого угля (лигнита) или торфа, уголь ретортный</t>
  </si>
  <si>
    <t>0651</t>
  </si>
  <si>
    <t>Синтетические смолы и пластические массы</t>
  </si>
  <si>
    <t>Каучуки синтетические</t>
  </si>
  <si>
    <t>Лакокрасочные материалы</t>
  </si>
  <si>
    <t>Этилен</t>
  </si>
  <si>
    <t>Ацетилен</t>
  </si>
  <si>
    <t>Средства защиты растений химические (пестициды) в 100% исчислении по действующему веществу</t>
  </si>
  <si>
    <t>Спирты бутиловый и изобутиловый</t>
  </si>
  <si>
    <t>Шины для грузовых автомобилей, автобусов и троллейбусов</t>
  </si>
  <si>
    <t>штука</t>
  </si>
  <si>
    <t>Шины для легковых автомобилей</t>
  </si>
  <si>
    <t>Медь рафинированная нелегированная необработанная</t>
  </si>
  <si>
    <t>0860</t>
  </si>
  <si>
    <t>Литье чугунное (без термообработки)</t>
  </si>
  <si>
    <t>Литье стальное (без термообработки)</t>
  </si>
  <si>
    <t>Термообработка металлов</t>
  </si>
  <si>
    <t>Заготовка древесины</t>
  </si>
  <si>
    <t>м3</t>
  </si>
  <si>
    <t>Деловая древесина</t>
  </si>
  <si>
    <t>1020</t>
  </si>
  <si>
    <t>Пиломатериалы</t>
  </si>
  <si>
    <t>1040</t>
  </si>
  <si>
    <t>Целлюлоза</t>
  </si>
  <si>
    <t>1050</t>
  </si>
  <si>
    <t>Бумага</t>
  </si>
  <si>
    <t>1090</t>
  </si>
  <si>
    <t>Фанера клееная</t>
  </si>
  <si>
    <t>1150</t>
  </si>
  <si>
    <t>Древесноволокнистые плиты твердые</t>
  </si>
  <si>
    <t>тыс. усл. м2</t>
  </si>
  <si>
    <t>063</t>
  </si>
  <si>
    <t>1160</t>
  </si>
  <si>
    <t>Древесностружечные плиты</t>
  </si>
  <si>
    <t>усл. м3</t>
  </si>
  <si>
    <t>1170</t>
  </si>
  <si>
    <t>Картон</t>
  </si>
  <si>
    <t>1180</t>
  </si>
  <si>
    <t>Материалы строительные (нерудные)</t>
  </si>
  <si>
    <t>Бензол</t>
  </si>
  <si>
    <t>1190</t>
  </si>
  <si>
    <t>Цемент</t>
  </si>
  <si>
    <t>1230</t>
  </si>
  <si>
    <t>Клинкер</t>
  </si>
  <si>
    <t>1240</t>
  </si>
  <si>
    <t>Строительное стекло (в натуральном исчислении)</t>
  </si>
  <si>
    <t>тыс. м2</t>
  </si>
  <si>
    <t>058</t>
  </si>
  <si>
    <t>Удобрения калийные минеральные или химические (в пересчете на 100% K2O)</t>
  </si>
  <si>
    <t>1360</t>
  </si>
  <si>
    <t>Плитки керамические облицовочные</t>
  </si>
  <si>
    <t>Удобрения фосфорные минеральные или химические (в пересчете на 100% P2O5)</t>
  </si>
  <si>
    <t>1370</t>
  </si>
  <si>
    <t>Кирпич строительный</t>
  </si>
  <si>
    <t>тыс. усл. кирп.</t>
  </si>
  <si>
    <t>Удобрения азотные минеральные или химические (в пересчете на 100% азота)</t>
  </si>
  <si>
    <t>1379</t>
  </si>
  <si>
    <t>Панели и другие конструкции для крупнопанельного домостроения</t>
  </si>
  <si>
    <t>тыс. м2 общ. пл.</t>
  </si>
  <si>
    <t>Мочевина (карбамид) с массовой долей азота более 45% в пересчете на сухой безводный продукт</t>
  </si>
  <si>
    <t>1381</t>
  </si>
  <si>
    <t>Конструкции и изделия сборные железобетонные</t>
  </si>
  <si>
    <t>Нитрат аммония (селитра аммиачная), в том числе в водном растворе</t>
  </si>
  <si>
    <t>1390</t>
  </si>
  <si>
    <t>5774000000</t>
  </si>
  <si>
    <t>Материалы и изоляционные мягкие кровельные</t>
  </si>
  <si>
    <t>1400</t>
  </si>
  <si>
    <t>Ткани хлопчатобумажные</t>
  </si>
  <si>
    <t>1410</t>
  </si>
  <si>
    <t>Ткани льняные</t>
  </si>
  <si>
    <t>Полимеры этилена в первичных формах</t>
  </si>
  <si>
    <t>1411</t>
  </si>
  <si>
    <t>Ткани шерстяные</t>
  </si>
  <si>
    <t>Полимеры винилхлорида или прочих галогенированных олефинов в первичных формах</t>
  </si>
  <si>
    <t>1412</t>
  </si>
  <si>
    <t>Ткани шелковые</t>
  </si>
  <si>
    <t>Полиэтилентерефталат в первичных формах</t>
  </si>
  <si>
    <t>1413</t>
  </si>
  <si>
    <t>Трикотажные изделия</t>
  </si>
  <si>
    <t>тыс. штук</t>
  </si>
  <si>
    <t>Полипропилен в первичных формах</t>
  </si>
  <si>
    <t>1414</t>
  </si>
  <si>
    <t>Хромовые кожтовары</t>
  </si>
  <si>
    <t>тыс. дм2</t>
  </si>
  <si>
    <t>6-гексанлактам (капролактам)</t>
  </si>
  <si>
    <t>1415</t>
  </si>
  <si>
    <t>Обувь кожаная</t>
  </si>
  <si>
    <t>тыс. пар</t>
  </si>
  <si>
    <t>1530</t>
  </si>
  <si>
    <t>Мясо (включая субпродукты 1 категории)</t>
  </si>
  <si>
    <t>1533</t>
  </si>
  <si>
    <t>Сахар-песок из сахарной свеклы</t>
  </si>
  <si>
    <t>Этилен и пропилен</t>
  </si>
  <si>
    <t>1535</t>
  </si>
  <si>
    <t>Хлеб и хлебобулочные изделия</t>
  </si>
  <si>
    <t>1536</t>
  </si>
  <si>
    <t>Сахар-песок из импортного сырца</t>
  </si>
  <si>
    <t>1537</t>
  </si>
  <si>
    <t>Сахар-рафинад</t>
  </si>
  <si>
    <t>1550</t>
  </si>
  <si>
    <t>Изделия колбасные</t>
  </si>
  <si>
    <t>Шины, покрышки для грузовых автомобилей, автобусов и троллейбусов</t>
  </si>
  <si>
    <t>1560</t>
  </si>
  <si>
    <t>796</t>
  </si>
  <si>
    <t>Цельномолочная продукция (в пересчете на молоко)</t>
  </si>
  <si>
    <t>Шины, покрышки пневматические для легковых автомобилей новые</t>
  </si>
  <si>
    <t>1565</t>
  </si>
  <si>
    <t>Мука</t>
  </si>
  <si>
    <t>1680</t>
  </si>
  <si>
    <t>Консервы и пресервы рыбные и из морепродуктов</t>
  </si>
  <si>
    <t>1710</t>
  </si>
  <si>
    <t>Работа судов речного флота</t>
  </si>
  <si>
    <t>тыс. т-км брут</t>
  </si>
  <si>
    <t>1720</t>
  </si>
  <si>
    <t>Транспортирование нефти по магистральным нефтепроводам</t>
  </si>
  <si>
    <t>тыс. т-км</t>
  </si>
  <si>
    <t>Древесина необработанная</t>
  </si>
  <si>
    <t>1820</t>
  </si>
  <si>
    <t>тыс. плотн. м3</t>
  </si>
  <si>
    <t>127</t>
  </si>
  <si>
    <t>Огневой подогрев нефти при внутрипромысловом транспортировании</t>
  </si>
  <si>
    <t>Лесоматериалы, продольно распиленные или расколотые, разделенные на слои или лущеные, толщиной более 6 мм; шпалы железнодорожные или трамвайные деревянные, непропитанные</t>
  </si>
  <si>
    <t>1840</t>
  </si>
  <si>
    <t>Огневой подогрев нефти при транспортировке по магистральным нефтепродуктопроводам</t>
  </si>
  <si>
    <t>Сушка пиломатериалов</t>
  </si>
  <si>
    <t>1845</t>
  </si>
  <si>
    <t>Транспортирование нефтепродуктов по магистральным нефтепродуктопроводам</t>
  </si>
  <si>
    <t>1850</t>
  </si>
  <si>
    <t>Транспортирование газа по магистральным газопроводам</t>
  </si>
  <si>
    <t>млн. м3 км</t>
  </si>
  <si>
    <t>1855</t>
  </si>
  <si>
    <t>Электротяга поездов железных дорог РЖД</t>
  </si>
  <si>
    <t>10 тыс. т-км брут</t>
  </si>
  <si>
    <t>1860</t>
  </si>
  <si>
    <t>123</t>
  </si>
  <si>
    <t>Работа тепловозов и дизельпоездов РЖД</t>
  </si>
  <si>
    <t>1970</t>
  </si>
  <si>
    <t>Эксплуатационные нужды железных дорог РЖД</t>
  </si>
  <si>
    <t>1980</t>
  </si>
  <si>
    <t>Электротяга поездов метрополитена</t>
  </si>
  <si>
    <t>1990</t>
  </si>
  <si>
    <t>Электротяга трамваев</t>
  </si>
  <si>
    <t>1991</t>
  </si>
  <si>
    <t>Электротяга троллейбусов</t>
  </si>
  <si>
    <t>Портландцемент, цемент глиноземистый, цемент шлаковый и аналогичные цементы гидравлические</t>
  </si>
  <si>
    <t>2000</t>
  </si>
  <si>
    <t>Подъем и подача воды</t>
  </si>
  <si>
    <t>Клинкеры цементные</t>
  </si>
  <si>
    <t>2001</t>
  </si>
  <si>
    <t>Очистка сточных вод</t>
  </si>
  <si>
    <t>2010</t>
  </si>
  <si>
    <t>Отопление теплиц</t>
  </si>
  <si>
    <t>Кирпич керамический неогнеупорный строительный</t>
  </si>
  <si>
    <t>2020</t>
  </si>
  <si>
    <t>894</t>
  </si>
  <si>
    <t>Перекачка воды для мелиорации и водоснабжения</t>
  </si>
  <si>
    <t>Кирпич строительный (включая камни) из цемента, бетона или искусственного камня</t>
  </si>
  <si>
    <t>2025</t>
  </si>
  <si>
    <t>Работа судов морского транспортного флота (без буксиров)</t>
  </si>
  <si>
    <t>Блоки стеновые мелкие из ячеистого бетона</t>
  </si>
  <si>
    <t>2033</t>
  </si>
  <si>
    <t>Работа рыбопромыслового флота</t>
  </si>
  <si>
    <t>л.с. сутки</t>
  </si>
  <si>
    <t>Блоки стеновые крупные (включая блоки стен подвалов) из бетона</t>
  </si>
  <si>
    <t>2034</t>
  </si>
  <si>
    <t>Работа сельскохозяйственных тракторов</t>
  </si>
  <si>
    <t>га</t>
  </si>
  <si>
    <t>059</t>
  </si>
  <si>
    <t>Смеси асфальтобетонные дорожные, аэродромные и асфальтобетон (холодные, горячие и теплые)</t>
  </si>
  <si>
    <t>2040</t>
  </si>
  <si>
    <t>Работа подъемно-транспортных и строительно-дорожных машин и механизмов</t>
  </si>
  <si>
    <t>маш.-час</t>
  </si>
  <si>
    <t>2100</t>
  </si>
  <si>
    <t xml:space="preserve">  в том числе работа бульдозеров</t>
  </si>
  <si>
    <t>2115</t>
  </si>
  <si>
    <t>082</t>
  </si>
  <si>
    <t>Конструкции и детали сборные железобетонные</t>
  </si>
  <si>
    <t>2120</t>
  </si>
  <si>
    <t>Материалы изоляционные мягкие кровельные</t>
  </si>
  <si>
    <t>2130</t>
  </si>
  <si>
    <t>Конструкции строительные сборные из стали</t>
  </si>
  <si>
    <t>2141</t>
  </si>
  <si>
    <t>Конструкции строительные сборные из алюминия и его сплавов</t>
  </si>
  <si>
    <t>2142</t>
  </si>
  <si>
    <t>Металлоконструкции (кроме сборных строительных металлоконструкций) и их части</t>
  </si>
  <si>
    <t>2143</t>
  </si>
  <si>
    <t>Конструкции полимерные сборные строительные (сборные здания из полимеров)</t>
  </si>
  <si>
    <t>2150</t>
  </si>
  <si>
    <t>Плиты, листы, пленка и полосы (ленты) полимерные, неармированные или не комбинированные</t>
  </si>
  <si>
    <t>2160</t>
  </si>
  <si>
    <t>Плиты, листы, пленка и полосы (ленты) полимерные, пористые прочие</t>
  </si>
  <si>
    <t>2170</t>
  </si>
  <si>
    <t>Плиты, листы, пленка и полосы (ленты) полимерные, непористые прочие</t>
  </si>
  <si>
    <t>2180</t>
  </si>
  <si>
    <t>Окна и их коробки, подоконники полимерные</t>
  </si>
  <si>
    <t>2190</t>
  </si>
  <si>
    <t>м2</t>
  </si>
  <si>
    <t>055</t>
  </si>
  <si>
    <t>Двери и их коробки полимерные</t>
  </si>
  <si>
    <t>2200</t>
  </si>
  <si>
    <t>Мебель</t>
  </si>
  <si>
    <t>2390</t>
  </si>
  <si>
    <t>тыс. руб.</t>
  </si>
  <si>
    <t>384</t>
  </si>
  <si>
    <t>2400</t>
  </si>
  <si>
    <t>2410</t>
  </si>
  <si>
    <t>2420</t>
  </si>
  <si>
    <t>Ткани шелковые (натуральные) и из искусственных и синтетических волокон и нитей (включая штапельные)</t>
  </si>
  <si>
    <t>2430</t>
  </si>
  <si>
    <t>2440</t>
  </si>
  <si>
    <t>тыс. шт.</t>
  </si>
  <si>
    <t>798</t>
  </si>
  <si>
    <t>2450</t>
  </si>
  <si>
    <t>054</t>
  </si>
  <si>
    <t>Обувь</t>
  </si>
  <si>
    <t>2460</t>
  </si>
  <si>
    <t>837</t>
  </si>
  <si>
    <t>Мясо и субпродукты - всего</t>
  </si>
  <si>
    <t>2470</t>
  </si>
  <si>
    <t>Сыры и продукты сырные</t>
  </si>
  <si>
    <t>2500</t>
  </si>
  <si>
    <t>Кондитерские изделия</t>
  </si>
  <si>
    <t>2560</t>
  </si>
  <si>
    <t>Сахар-песок</t>
  </si>
  <si>
    <t>2571</t>
  </si>
  <si>
    <t>2580</t>
  </si>
  <si>
    <t>2620</t>
  </si>
  <si>
    <t>2630</t>
  </si>
  <si>
    <t>Мука из зерновых культур, овощных и других растительных культур; смеси из них</t>
  </si>
  <si>
    <t>2640</t>
  </si>
  <si>
    <t>Консервы рыбные всех видов</t>
  </si>
  <si>
    <t>2652</t>
  </si>
  <si>
    <t>тыс. усл. банок</t>
  </si>
  <si>
    <t>882</t>
  </si>
  <si>
    <t>Пресервы рыбные</t>
  </si>
  <si>
    <t>2653</t>
  </si>
  <si>
    <t>Консервы и пресервы из ракообразных, моллюсков и прочих морепродуктов</t>
  </si>
  <si>
    <t>2656</t>
  </si>
  <si>
    <t>Масла растительные нерафинированные</t>
  </si>
  <si>
    <t>2671</t>
  </si>
  <si>
    <t>Масла растительные рафинированные</t>
  </si>
  <si>
    <t>2672</t>
  </si>
  <si>
    <t>Масло сливочное и пасты масляные</t>
  </si>
  <si>
    <t>2675</t>
  </si>
  <si>
    <t>Алкогольная продукция (без пива и напитков на его основе)</t>
  </si>
  <si>
    <t>2682</t>
  </si>
  <si>
    <t>тыс. дкл</t>
  </si>
  <si>
    <t>119</t>
  </si>
  <si>
    <t xml:space="preserve">  водка и ликероводочные изделия</t>
  </si>
  <si>
    <t>2685</t>
  </si>
  <si>
    <t>Пиво, кроме отходов пивоварения</t>
  </si>
  <si>
    <t>2687</t>
  </si>
  <si>
    <t>Папиросы и сигареты</t>
  </si>
  <si>
    <t>2688</t>
  </si>
  <si>
    <t>млн. штук</t>
  </si>
  <si>
    <t>799</t>
  </si>
  <si>
    <t>Комбикорма</t>
  </si>
  <si>
    <t>2690</t>
  </si>
  <si>
    <t>Скот крупный рогатый, овцы и козы, свиньи и птица сельскохозяйственная на убой (в живом весе)</t>
  </si>
  <si>
    <t>2700</t>
  </si>
  <si>
    <t>ц</t>
  </si>
  <si>
    <t>206</t>
  </si>
  <si>
    <t xml:space="preserve">  крупный рогатый скот</t>
  </si>
  <si>
    <t>2705</t>
  </si>
  <si>
    <t xml:space="preserve">  овцы и козы</t>
  </si>
  <si>
    <t>2710</t>
  </si>
  <si>
    <t xml:space="preserve">  свиньи</t>
  </si>
  <si>
    <t>2715</t>
  </si>
  <si>
    <t xml:space="preserve">  птица</t>
  </si>
  <si>
    <t>2720</t>
  </si>
  <si>
    <t>Машины для уборки зерновых, масличных, бобовых и крупяных культур</t>
  </si>
  <si>
    <t>2730</t>
  </si>
  <si>
    <t>штук</t>
  </si>
  <si>
    <t>Насосы центробежные для перекачки жидкостей; прочие насосы; подъемники жидкостей прочие</t>
  </si>
  <si>
    <t>2731</t>
  </si>
  <si>
    <t>Электродвигатели мощностью не более 750 Вт</t>
  </si>
  <si>
    <t>2732</t>
  </si>
  <si>
    <t>Электродвигатели переменного тока многофазные мощностью более 750 Вт, но не более 75 кВт</t>
  </si>
  <si>
    <t>2733</t>
  </si>
  <si>
    <t>Электродвигатели переменного тока многофазные мощностью более 75 кВт</t>
  </si>
  <si>
    <t>2734</t>
  </si>
  <si>
    <t>Провода и кабели изолированные (кроме волоконно-оптических)</t>
  </si>
  <si>
    <t>2735</t>
  </si>
  <si>
    <t>тыс. км</t>
  </si>
  <si>
    <t>965</t>
  </si>
  <si>
    <t>Двигатели внутреннего сгорания для автотранспортных средств и мотоциклов</t>
  </si>
  <si>
    <t>2737</t>
  </si>
  <si>
    <t>Автомобили легковые (новые)</t>
  </si>
  <si>
    <t>2740</t>
  </si>
  <si>
    <t>Автобусы</t>
  </si>
  <si>
    <t>2750</t>
  </si>
  <si>
    <t>Автомобили грузовые (включая шасси) (кроме автосамосвалов)</t>
  </si>
  <si>
    <t>2760</t>
  </si>
  <si>
    <t>Автомобили грузовые на шасси других отечественных предприятий. Шасси для грузовых автомобилей, включая аналогичные транспортные средства специального назначения</t>
  </si>
  <si>
    <t>2765</t>
  </si>
  <si>
    <t>Машины для городского коммунального хозяйства</t>
  </si>
  <si>
    <t>2770</t>
  </si>
  <si>
    <t>Тракторы для сельского и лесного хозяйства</t>
  </si>
  <si>
    <t>2775</t>
  </si>
  <si>
    <t>Комбайны зерноуборочные</t>
  </si>
  <si>
    <t>2780</t>
  </si>
  <si>
    <t>Вагоны пассажирские магистральные</t>
  </si>
  <si>
    <t>2781</t>
  </si>
  <si>
    <t>Вагоны грузовые магистральные</t>
  </si>
  <si>
    <t>2782</t>
  </si>
  <si>
    <t>Электровозы магистральные</t>
  </si>
  <si>
    <t>2783</t>
  </si>
  <si>
    <t>Тепловозы маневровые и промышленные</t>
  </si>
  <si>
    <t>2784</t>
  </si>
  <si>
    <t>Двигатели реактивные, кроме турбореактивных</t>
  </si>
  <si>
    <t>2790</t>
  </si>
  <si>
    <t>Вертолеты</t>
  </si>
  <si>
    <t>2800</t>
  </si>
  <si>
    <t>Перевозки внутригородские регулярные пассажирские автобусами (автомобилями), подчиняющиеся расписанию</t>
  </si>
  <si>
    <t>2831</t>
  </si>
  <si>
    <t>тыс. пасс. км</t>
  </si>
  <si>
    <t>423</t>
  </si>
  <si>
    <t>Перевозки пригородные регулярные пассажирские автобусами (автомобилями), подчиняющиеся расписанию</t>
  </si>
  <si>
    <t>2835</t>
  </si>
  <si>
    <t>Перевозки междугородные регулярные пассажирские автобусами, подчиняющиеся расписанию</t>
  </si>
  <si>
    <t>2838</t>
  </si>
  <si>
    <t>Перевозка грузов грузовым автомобильным транспортом</t>
  </si>
  <si>
    <t>2840</t>
  </si>
  <si>
    <t>тыс. т. км брут</t>
  </si>
  <si>
    <t>2850</t>
  </si>
  <si>
    <t>тыс. т. км</t>
  </si>
  <si>
    <t>450</t>
  </si>
  <si>
    <t>2860</t>
  </si>
  <si>
    <t>2865</t>
  </si>
  <si>
    <t>2866</t>
  </si>
  <si>
    <t>2868</t>
  </si>
  <si>
    <t>2870</t>
  </si>
  <si>
    <t>млн м3 км</t>
  </si>
  <si>
    <t>2880</t>
  </si>
  <si>
    <t>10 тыс. т. км брут</t>
  </si>
  <si>
    <t>2881</t>
  </si>
  <si>
    <t>2885</t>
  </si>
  <si>
    <t>2890</t>
  </si>
  <si>
    <t>2900</t>
  </si>
  <si>
    <t>2910</t>
  </si>
  <si>
    <t>2930</t>
  </si>
  <si>
    <t>2940</t>
  </si>
  <si>
    <t>Электроснабжение теплиц</t>
  </si>
  <si>
    <t>2950</t>
  </si>
  <si>
    <t>55</t>
  </si>
  <si>
    <t>2960</t>
  </si>
  <si>
    <t>2980</t>
  </si>
  <si>
    <t>9371</t>
  </si>
  <si>
    <t>9380</t>
  </si>
  <si>
    <t>Работа сельскохозяйственных тракторов и комбайнов</t>
  </si>
  <si>
    <t>9400</t>
  </si>
  <si>
    <t xml:space="preserve">  в том числе работа тракторов</t>
  </si>
  <si>
    <t>9401</t>
  </si>
  <si>
    <t>9406</t>
  </si>
  <si>
    <t>маш. час</t>
  </si>
  <si>
    <t>9409</t>
  </si>
  <si>
    <t>et_listMat</t>
  </si>
  <si>
    <t>et_list01</t>
  </si>
  <si>
    <t>et_listComm</t>
  </si>
  <si>
    <t>DATA_URL</t>
  </si>
  <si>
    <t>https://appsrv.regportal-tariff.ru/procwsxls/</t>
  </si>
  <si>
    <t>LINK_RANGE</t>
  </si>
  <si>
    <t>ID</t>
  </si>
  <si>
    <t>LINK_NAME</t>
  </si>
  <si>
    <t>64281632</t>
  </si>
  <si>
    <t>http://samara.regportal-tariff.ru/disclo/get_file?p_guid=????????-????-????-????-????????????</t>
  </si>
  <si>
    <t>МР</t>
  </si>
  <si>
    <t>МО</t>
  </si>
  <si>
    <t>МО_ОКТМО</t>
  </si>
  <si>
    <t>ИМЯ ДИАПАЗОНА</t>
  </si>
  <si>
    <t>Алексеевский муниципальный район</t>
  </si>
  <si>
    <t>36602000</t>
  </si>
  <si>
    <t>MO_LIST_2</t>
  </si>
  <si>
    <t>сельское поселение Авангард</t>
  </si>
  <si>
    <t>36602404</t>
  </si>
  <si>
    <t>Безенчукский муниципальный район</t>
  </si>
  <si>
    <t>MO_LIST_3</t>
  </si>
  <si>
    <t>сельское поселение Алексеевка</t>
  </si>
  <si>
    <t>36602408</t>
  </si>
  <si>
    <t>Богатовский муниципальный район</t>
  </si>
  <si>
    <t>MO_LIST_4</t>
  </si>
  <si>
    <t>сельское поселение Гавриловка</t>
  </si>
  <si>
    <t>36602412</t>
  </si>
  <si>
    <t>Большеглушицкий муниципальный район</t>
  </si>
  <si>
    <t>MO_LIST_5</t>
  </si>
  <si>
    <t>сельское поселение Герасимовка</t>
  </si>
  <si>
    <t>36602416</t>
  </si>
  <si>
    <t>Большечерниговский муниципальный район</t>
  </si>
  <si>
    <t>MO_LIST_6</t>
  </si>
  <si>
    <t>сельское поселение Летниково</t>
  </si>
  <si>
    <t>36602420</t>
  </si>
  <si>
    <t>Борский муниципальный район</t>
  </si>
  <si>
    <t>MO_LIST_7</t>
  </si>
  <si>
    <t>36604000</t>
  </si>
  <si>
    <t>Волжский муниципальный район</t>
  </si>
  <si>
    <t>MO_LIST_8</t>
  </si>
  <si>
    <t>городское поселение Безенчук</t>
  </si>
  <si>
    <t>36604151</t>
  </si>
  <si>
    <t>Елховский муниципальный район</t>
  </si>
  <si>
    <t>MO_LIST_9</t>
  </si>
  <si>
    <t>городское поселение Осинки</t>
  </si>
  <si>
    <t>36604157</t>
  </si>
  <si>
    <t>Исаклинский муниципальный район</t>
  </si>
  <si>
    <t>MO_LIST_10</t>
  </si>
  <si>
    <t>сельское поселение Васильевка</t>
  </si>
  <si>
    <t>36604408</t>
  </si>
  <si>
    <t>Камышлинский муниципальный район</t>
  </si>
  <si>
    <t>MO_LIST_11</t>
  </si>
  <si>
    <t>сельское поселение Екатериновка</t>
  </si>
  <si>
    <t>36604412</t>
  </si>
  <si>
    <t>Кинель-Черкасский муниципальный район</t>
  </si>
  <si>
    <t>MO_LIST_12</t>
  </si>
  <si>
    <t>сельское поселение Звезда</t>
  </si>
  <si>
    <t>36604416</t>
  </si>
  <si>
    <t>Кинельский муниципальный район</t>
  </si>
  <si>
    <t>MO_LIST_13</t>
  </si>
  <si>
    <t>сельское поселение Купино</t>
  </si>
  <si>
    <t>36604420</t>
  </si>
  <si>
    <t>Клявлинский муниципальный район</t>
  </si>
  <si>
    <t>MO_LIST_14</t>
  </si>
  <si>
    <t>сельское поселение Натальино</t>
  </si>
  <si>
    <t>36604424</t>
  </si>
  <si>
    <t>Кошкинский муниципальный район</t>
  </si>
  <si>
    <t>MO_LIST_15</t>
  </si>
  <si>
    <t>сельское поселение Ольгино</t>
  </si>
  <si>
    <t>36604440</t>
  </si>
  <si>
    <t>Красноармейский муниципальный район</t>
  </si>
  <si>
    <t>MO_LIST_16</t>
  </si>
  <si>
    <t>сельское поселение Переволоки</t>
  </si>
  <si>
    <t>36604428</t>
  </si>
  <si>
    <t>Красноярский муниципальный район</t>
  </si>
  <si>
    <t>MO_LIST_17</t>
  </si>
  <si>
    <t>сельское поселение Песочное</t>
  </si>
  <si>
    <t>36604430</t>
  </si>
  <si>
    <t>Нефтегорский муниципальный район</t>
  </si>
  <si>
    <t>MO_LIST_18</t>
  </si>
  <si>
    <t>сельское поселение Преполовенка</t>
  </si>
  <si>
    <t>36604432</t>
  </si>
  <si>
    <t>Пестравский муниципальный район</t>
  </si>
  <si>
    <t>MO_LIST_19</t>
  </si>
  <si>
    <t>сельское поселение Прибой</t>
  </si>
  <si>
    <t>36604436</t>
  </si>
  <si>
    <t>Похвистневский муниципальный район</t>
  </si>
  <si>
    <t>MO_LIST_20</t>
  </si>
  <si>
    <t>36606000</t>
  </si>
  <si>
    <t>Приволжский муниципальный район</t>
  </si>
  <si>
    <t>MO_LIST_21</t>
  </si>
  <si>
    <t>сельское поселение Арзамасцевка</t>
  </si>
  <si>
    <t>36606404</t>
  </si>
  <si>
    <t>Сергиевский муниципальный район</t>
  </si>
  <si>
    <t>MO_LIST_22</t>
  </si>
  <si>
    <t>сельское поселение Богатое</t>
  </si>
  <si>
    <t>36606408</t>
  </si>
  <si>
    <t>Ставропольский муниципальный район</t>
  </si>
  <si>
    <t>MO_LIST_23</t>
  </si>
  <si>
    <t>сельское поселение Виловатое</t>
  </si>
  <si>
    <t>36606412</t>
  </si>
  <si>
    <t>Сызранский муниципальный район</t>
  </si>
  <si>
    <t>MO_LIST_24</t>
  </si>
  <si>
    <t>сельское поселение Максимовка</t>
  </si>
  <si>
    <t>36606416</t>
  </si>
  <si>
    <t>Хворостянский муниципальный район</t>
  </si>
  <si>
    <t>MO_LIST_25</t>
  </si>
  <si>
    <t>сельское поселение Печинено</t>
  </si>
  <si>
    <t>36606420</t>
  </si>
  <si>
    <t>Челно-Вершинский муниципальный район</t>
  </si>
  <si>
    <t>MO_LIST_26</t>
  </si>
  <si>
    <t>36608000</t>
  </si>
  <si>
    <t>Шенталинский муниципальный район</t>
  </si>
  <si>
    <t>MO_LIST_27</t>
  </si>
  <si>
    <t>сельское поселение Александровка</t>
  </si>
  <si>
    <t>36608404</t>
  </si>
  <si>
    <t>Шигонский муниципальный район</t>
  </si>
  <si>
    <t>MO_LIST_28</t>
  </si>
  <si>
    <t>сельское поселение Большая Глушица</t>
  </si>
  <si>
    <t>36608408</t>
  </si>
  <si>
    <t>городской округ Жигулевск</t>
  </si>
  <si>
    <t>MO_LIST_29</t>
  </si>
  <si>
    <t>сельское поселение Большая Дергуновка</t>
  </si>
  <si>
    <t>36608412</t>
  </si>
  <si>
    <t>городской округ Кинель</t>
  </si>
  <si>
    <t>MO_LIST_30</t>
  </si>
  <si>
    <t>сельское поселение Малая Глушица</t>
  </si>
  <si>
    <t>36608416</t>
  </si>
  <si>
    <t>городской округ Новокуйбышевск</t>
  </si>
  <si>
    <t>MO_LIST_31</t>
  </si>
  <si>
    <t>сельское поселение Мокша</t>
  </si>
  <si>
    <t>36608418</t>
  </si>
  <si>
    <t>городской округ Октябрьск</t>
  </si>
  <si>
    <t>MO_LIST_32</t>
  </si>
  <si>
    <t>сельское поселение Новопавловка</t>
  </si>
  <si>
    <t>36608420</t>
  </si>
  <si>
    <t>городской округ Отрадный</t>
  </si>
  <si>
    <t>MO_LIST_33</t>
  </si>
  <si>
    <t>сельское поселение Фрунзенское</t>
  </si>
  <si>
    <t>36608424</t>
  </si>
  <si>
    <t>городской округ Похвистнево</t>
  </si>
  <si>
    <t>MO_LIST_34</t>
  </si>
  <si>
    <t>сельское поселение Южное</t>
  </si>
  <si>
    <t>36608428</t>
  </si>
  <si>
    <t>городской округ Самара</t>
  </si>
  <si>
    <t>MO_LIST_35</t>
  </si>
  <si>
    <t>36610000</t>
  </si>
  <si>
    <t>городской округ Сызрань</t>
  </si>
  <si>
    <t>MO_LIST_36</t>
  </si>
  <si>
    <t>сельское поселение Августовка</t>
  </si>
  <si>
    <t>36610404</t>
  </si>
  <si>
    <t>городской округ Тольятти</t>
  </si>
  <si>
    <t>MO_LIST_37</t>
  </si>
  <si>
    <t>сельское поселение Большая Черниговка</t>
  </si>
  <si>
    <t>36610412</t>
  </si>
  <si>
    <t>городской округ Чапаевск</t>
  </si>
  <si>
    <t>MO_LIST_38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</si>
  <si>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</si>
  <si>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</si>
  <si>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</si>
  <si>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</si>
  <si>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</si>
  <si>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</si>
  <si>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</si>
  <si>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</si>
  <si>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</si>
  <si>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</si>
  <si>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</si>
  <si>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</si>
  <si>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</si>
  <si>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</si>
  <si>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</si>
  <si>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</si>
  <si>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</si>
  <si>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</si>
  <si>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</si>
  <si>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</si>
  <si>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</si>
  <si>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</si>
  <si>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</si>
  <si>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</si>
  <si>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</si>
  <si>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</si>
  <si>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</si>
  <si>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</si>
  <si>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</si>
  <si>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</si>
  <si>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</si>
  <si>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</si>
  <si>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</si>
  <si>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</si>
  <si>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</si>
  <si>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</si>
  <si>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</si>
  <si>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</si>
  <si>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</si>
  <si>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</si>
  <si>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</si>
  <si>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</si>
  <si>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</si>
  <si>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</si>
  <si>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</si>
  <si>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</si>
  <si>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</si>
  <si>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</si>
  <si>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</si>
  <si>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</si>
  <si>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</si>
  <si>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</si>
  <si>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</si>
  <si>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</si>
  <si>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</si>
  <si>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</si>
  <si>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</si>
  <si>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</si>
  <si>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</si>
  <si>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</si>
  <si>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</si>
  <si>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</si>
  <si>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</si>
  <si>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</si>
  <si>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</si>
  <si>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</si>
  <si>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</si>
  <si>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</si>
  <si>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</si>
  <si>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</si>
  <si>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</si>
  <si>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</si>
  <si>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</si>
  <si>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</si>
  <si>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</si>
  <si>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</si>
  <si>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</si>
  <si>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</si>
  <si>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</si>
  <si>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</si>
  <si>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</si>
  <si>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</si>
  <si>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</si>
  <si>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</si>
  <si>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</si>
  <si>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</si>
  <si>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</si>
  <si>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</si>
  <si>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</si>
  <si>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</si>
  <si>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</si>
  <si>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</si>
  <si>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</si>
  <si>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</si>
  <si>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</si>
  <si>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</si>
  <si>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</si>
  <si>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</si>
  <si>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</si>
  <si>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</si>
  <si>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</si>
  <si>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</si>
  <si>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</si>
  <si>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</si>
  <si>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</si>
  <si>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</si>
  <si>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</si>
  <si>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</si>
  <si>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</si>
  <si>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</si>
  <si>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</si>
  <si>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</si>
  <si>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</si>
  <si>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</si>
  <si>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</si>
  <si>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</si>
  <si>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</si>
  <si>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</si>
  <si>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</si>
  <si>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</si>
  <si>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</si>
  <si>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</si>
  <si>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</si>
  <si>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</si>
  <si>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</si>
  <si>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</si>
  <si>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</si>
  <si>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</si>
  <si>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</si>
  <si>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</si>
  <si>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</si>
  <si>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</si>
  <si>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</si>
  <si>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</si>
  <si>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</si>
  <si>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</si>
  <si>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</si>
  <si>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</si>
  <si>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</si>
  <si>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</si>
  <si>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</si>
  <si>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</si>
  <si>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</si>
  <si>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</si>
  <si>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</si>
  <si>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</si>
  <si>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</si>
  <si>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</si>
  <si>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</si>
  <si>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</si>
  <si>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</si>
  <si>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</si>
  <si>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</si>
  <si>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</si>
  <si>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</si>
  <si>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</si>
  <si>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</si>
  <si>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</si>
  <si>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</si>
  <si>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</si>
  <si>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</si>
  <si>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</si>
  <si>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</si>
  <si>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</si>
  <si>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</si>
  <si>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</si>
  <si>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</si>
  <si>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</si>
  <si>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</si>
  <si>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</si>
  <si>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</si>
  <si>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</si>
  <si>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</si>
  <si>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</si>
  <si>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</si>
  <si>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</si>
  <si>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</si>
  <si>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</si>
  <si>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</si>
  <si>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</si>
  <si>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</si>
  <si>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</si>
  <si>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</si>
  <si>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</si>
  <si>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</si>
  <si>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</si>
  <si>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</si>
  <si>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</si>
  <si>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</si>
  <si>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</si>
  <si>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</si>
  <si>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</si>
  <si>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</si>
  <si>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</si>
  <si>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</si>
  <si>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</si>
  <si>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</si>
  <si>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</si>
  <si>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</si>
  <si>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</si>
  <si>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</si>
  <si>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</si>
  <si>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</si>
  <si>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</si>
  <si>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</si>
  <si>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</si>
  <si>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</si>
  <si>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</si>
  <si>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</si>
  <si>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</si>
  <si>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</si>
  <si>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</si>
  <si>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</si>
  <si>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</si>
  <si>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</si>
  <si>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</si>
  <si>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</si>
  <si>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</si>
  <si>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</si>
  <si>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</si>
  <si>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</si>
  <si>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</si>
  <si>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</si>
  <si>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</si>
  <si>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</si>
  <si>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</si>
  <si>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</si>
  <si>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</si>
  <si>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</si>
  <si>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</si>
  <si>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</si>
  <si>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</si>
  <si>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</si>
  <si>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</si>
  <si>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</si>
  <si>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</si>
  <si>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</si>
  <si>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</si>
  <si>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</si>
  <si>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</si>
  <si>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</si>
  <si>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</si>
  <si>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</si>
  <si>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</si>
  <si>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</si>
  <si>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</si>
  <si>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</si>
  <si>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</si>
  <si>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</si>
  <si>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</si>
  <si>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</si>
  <si>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</si>
  <si>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</si>
  <si>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</si>
  <si>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</si>
  <si>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</si>
  <si>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</si>
  <si>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</si>
  <si>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</si>
  <si>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</si>
  <si>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</si>
  <si>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</si>
  <si>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</si>
  <si>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</si>
  <si>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</si>
  <si>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</si>
  <si>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</si>
  <si>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</si>
  <si>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</si>
  <si>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</si>
  <si>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</si>
  <si>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</si>
  <si>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</si>
  <si>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</si>
  <si>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</si>
  <si>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</si>
  <si>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</si>
  <si>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</si>
  <si>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</si>
  <si>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</si>
  <si>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</si>
  <si>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</si>
  <si>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</si>
  <si>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</si>
  <si>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</si>
  <si>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</si>
  <si>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</si>
  <si>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</si>
  <si>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</si>
  <si>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</si>
  <si>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</si>
  <si>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</si>
  <si>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</si>
  <si>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</si>
  <si>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</si>
  <si>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</si>
  <si>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</si>
  <si>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</si>
  <si>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</si>
  <si>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</si>
  <si>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</si>
  <si>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</si>
  <si>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</si>
  <si>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</si>
  <si>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</si>
  <si>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</si>
  <si>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</si>
  <si>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</si>
  <si>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</si>
  <si>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</si>
  <si>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</si>
  <si>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</si>
  <si>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</si>
  <si>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</si>
  <si>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</si>
  <si>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</si>
  <si>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</si>
  <si>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</si>
  <si>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</si>
  <si>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</si>
  <si>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</si>
  <si>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</si>
  <si>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</si>
  <si>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</si>
  <si>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</si>
  <si>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</si>
  <si>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</si>
  <si>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</si>
  <si>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</si>
  <si>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</si>
  <si>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</si>
  <si>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</si>
  <si>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</si>
  <si>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</si>
  <si>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</si>
  <si>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</si>
  <si>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</si>
  <si>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</si>
  <si>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</si>
  <si>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</si>
  <si>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</si>
  <si>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</si>
  <si>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</si>
  <si>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</si>
  <si>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</si>
  <si>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</si>
  <si>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</si>
  <si>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</si>
  <si>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</si>
  <si>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</si>
  <si>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</si>
  <si>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</si>
  <si>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</si>
  <si>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</si>
  <si>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</si>
  <si>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</si>
  <si>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</si>
  <si>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</si>
  <si>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</si>
  <si>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</si>
  <si>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</si>
  <si>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</si>
  <si>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</si>
  <si>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</si>
  <si>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</si>
  <si>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</si>
  <si>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</si>
  <si>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</si>
  <si>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</si>
  <si>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</si>
  <si>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</si>
  <si>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</si>
  <si>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</si>
  <si>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</si>
  <si>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</si>
  <si>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</si>
  <si>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</si>
  <si>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</si>
  <si>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</si>
  <si>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</si>
  <si>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</si>
  <si>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</si>
  <si>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</si>
  <si>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</si>
  <si>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</si>
  <si>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</si>
  <si>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</si>
  <si>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</si>
  <si>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</si>
  <si>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</si>
  <si>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</si>
  <si>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</si>
  <si>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</si>
  <si>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</si>
  <si>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</si>
  <si>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</si>
  <si>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</si>
  <si>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</si>
  <si>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</si>
  <si>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</si>
  <si>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</si>
  <si>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</si>
  <si>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</si>
  <si>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</si>
  <si>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</si>
  <si>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</si>
  <si>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</si>
  <si>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</si>
  <si>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</si>
  <si>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</si>
  <si>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</si>
  <si>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</si>
  <si>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</si>
  <si>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</si>
  <si>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</si>
  <si>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</si>
  <si>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</si>
  <si>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</si>
  <si>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</si>
  <si>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</si>
  <si>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</si>
  <si>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</si>
  <si>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</si>
  <si>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</si>
  <si>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</si>
  <si>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</si>
  <si>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</si>
  <si>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</si>
  <si>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</si>
  <si>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</si>
  <si>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</si>
  <si>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</si>
  <si>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</si>
  <si>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</si>
  <si>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</si>
  <si>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</si>
  <si>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</si>
  <si>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</si>
  <si>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</si>
  <si>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</si>
  <si>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</si>
  <si>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</si>
  <si>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</si>
  <si>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</si>
  <si>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</si>
  <si>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</si>
  <si>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</si>
  <si>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</si>
  <si>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</si>
  <si>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</si>
  <si>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</si>
  <si>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</si>
  <si>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</si>
  <si>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</si>
  <si>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</si>
  <si>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</si>
  <si>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</si>
  <si>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</si>
  <si>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</si>
  <si>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</si>
  <si>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</si>
  <si>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</si>
  <si>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</si>
  <si>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</si>
  <si>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</si>
  <si>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</si>
  <si>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</si>
  <si>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</si>
  <si>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</si>
  <si>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</si>
  <si>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</si>
  <si>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</si>
  <si>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</si>
  <si>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</si>
  <si>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</si>
  <si>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</si>
  <si>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</si>
  <si>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</si>
  <si>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</si>
  <si>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</si>
  <si>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</si>
  <si>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</si>
  <si>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</si>
  <si>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</si>
  <si>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</si>
  <si>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</si>
  <si>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</si>
  <si>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</si>
  <si>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</si>
  <si>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</si>
  <si>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</si>
  <si>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</si>
  <si>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</si>
  <si>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</si>
  <si>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</si>
  <si>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</si>
  <si>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</si>
  <si>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</si>
  <si>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</si>
  <si>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</si>
  <si>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</si>
  <si>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</si>
  <si>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</si>
  <si>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</si>
  <si>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</si>
  <si>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</si>
  <si>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</si>
  <si>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</si>
  <si>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</si>
  <si>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</si>
  <si>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</si>
  <si>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</si>
  <si>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</si>
  <si>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</si>
  <si>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</si>
  <si>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</si>
  <si>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</si>
  <si>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</si>
  <si>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</si>
  <si>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</si>
  <si>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</si>
  <si>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</si>
  <si>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</si>
  <si>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</si>
  <si>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</si>
  <si>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</si>
  <si>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</si>
  <si>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</si>
  <si>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</si>
  <si>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</si>
  <si>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</si>
  <si>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</si>
  <si>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</si>
  <si>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</si>
  <si>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</si>
  <si>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</si>
  <si>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</si>
  <si>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</si>
  <si>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</si>
  <si>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</si>
  <si>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</si>
  <si>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</si>
  <si>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</si>
  <si>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</si>
  <si>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</si>
  <si>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</si>
  <si>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</si>
  <si>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</si>
  <si>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</si>
  <si>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</si>
  <si>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</si>
  <si>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</si>
  <si>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</si>
  <si>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</si>
  <si>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</si>
  <si>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</si>
  <si>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</si>
  <si>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</si>
  <si>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</si>
  <si>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</si>
  <si>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</si>
  <si>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</si>
  <si>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</si>
  <si>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</si>
  <si>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</si>
  <si>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</si>
  <si>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</si>
  <si>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</si>
  <si>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36701000</t>
  </si>
  <si>
    <t>36735000</t>
  </si>
  <si>
    <t>36740000</t>
  </si>
  <si>
    <t>36750000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</si>
  <si>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</si>
  <si>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</si>
  <si>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</si>
  <si>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</si>
  <si>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</si>
  <si>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</si>
  <si>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</si>
  <si>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</si>
  <si>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</si>
  <si>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036701000</t>
  </si>
  <si>
    <t>26485500</t>
  </si>
  <si>
    <t>АО  “Сызранский нефтеперерабатывающий завод”</t>
  </si>
  <si>
    <t>6325004584</t>
  </si>
  <si>
    <t>997250001</t>
  </si>
  <si>
    <t>26322473</t>
  </si>
  <si>
    <t>АО "Арконик СМЗ"</t>
  </si>
  <si>
    <t>6310000160</t>
  </si>
  <si>
    <t>631050001</t>
  </si>
  <si>
    <t>30385470</t>
  </si>
  <si>
    <t>АО "Водные технологии"</t>
  </si>
  <si>
    <t>3328462474</t>
  </si>
  <si>
    <t>631401001</t>
  </si>
  <si>
    <t>036630101</t>
  </si>
  <si>
    <t>26783848</t>
  </si>
  <si>
    <t>АО "Водоканал"</t>
  </si>
  <si>
    <t>6377011416</t>
  </si>
  <si>
    <t>637701001</t>
  </si>
  <si>
    <t>27755319</t>
  </si>
  <si>
    <t>АО "ВолгаУралТранс"</t>
  </si>
  <si>
    <t>6317023248</t>
  </si>
  <si>
    <t>631701001</t>
  </si>
  <si>
    <t>036640436</t>
  </si>
  <si>
    <t>26485475</t>
  </si>
  <si>
    <t>АО "Газпром теплоэнерго Тольятти"</t>
  </si>
  <si>
    <t>6322036965</t>
  </si>
  <si>
    <t>638201001</t>
  </si>
  <si>
    <t>26318885</t>
  </si>
  <si>
    <t>АО "Газпром энергосбыт"</t>
  </si>
  <si>
    <t>7705750968</t>
  </si>
  <si>
    <t>772901001</t>
  </si>
  <si>
    <t>30354412</t>
  </si>
  <si>
    <t>АО "Главное управление жилищно-коммунального хозяйства"</t>
  </si>
  <si>
    <t>5116000922</t>
  </si>
  <si>
    <t>631743001</t>
  </si>
  <si>
    <t>26448590</t>
  </si>
  <si>
    <t>АО "ЕЭСнК"</t>
  </si>
  <si>
    <t>7727232575</t>
  </si>
  <si>
    <t>997650001</t>
  </si>
  <si>
    <t>036740000</t>
  </si>
  <si>
    <t>26382631</t>
  </si>
  <si>
    <t>АО "Завод по переработке ТБО"</t>
  </si>
  <si>
    <t>6321139037</t>
  </si>
  <si>
    <t>632101001</t>
  </si>
  <si>
    <t>26485575</t>
  </si>
  <si>
    <t>АО "КНПЗ"</t>
  </si>
  <si>
    <t>6314006396</t>
  </si>
  <si>
    <t>26485577</t>
  </si>
  <si>
    <t>АО "Международный аэропорт "Курумоч"</t>
  </si>
  <si>
    <t>6313036408</t>
  </si>
  <si>
    <t>26318876</t>
  </si>
  <si>
    <t>АО "Мосэнергосбыт"</t>
  </si>
  <si>
    <t>7736520080</t>
  </si>
  <si>
    <t>036713000</t>
  </si>
  <si>
    <t>26485720</t>
  </si>
  <si>
    <t>АО "ННК"</t>
  </si>
  <si>
    <t>6330017980</t>
  </si>
  <si>
    <t>31299365</t>
  </si>
  <si>
    <t>АО "Нижнетагильская Энергосбытовая компания"</t>
  </si>
  <si>
    <t>5612164639</t>
  </si>
  <si>
    <t>662301001</t>
  </si>
  <si>
    <t>27321299</t>
  </si>
  <si>
    <t>АО "Оборонэнерго" филиал "Приволжский"</t>
  </si>
  <si>
    <t>7704726225</t>
  </si>
  <si>
    <t>26617350</t>
  </si>
  <si>
    <t>АО "Оборонэнергосбыт"</t>
  </si>
  <si>
    <t>7704731218</t>
  </si>
  <si>
    <t>773043001</t>
  </si>
  <si>
    <t>036718000</t>
  </si>
  <si>
    <t>28490252</t>
  </si>
  <si>
    <t>АО "Октябрьская хлебная база"</t>
  </si>
  <si>
    <t>6355001118</t>
  </si>
  <si>
    <t>635501001</t>
  </si>
  <si>
    <t>26501821</t>
  </si>
  <si>
    <t>АО "Оптовая электрическая компания"</t>
  </si>
  <si>
    <t>3444103821</t>
  </si>
  <si>
    <t>344401001</t>
  </si>
  <si>
    <t>30918061</t>
  </si>
  <si>
    <t>АО "Особая экономическая зона промышленно-производственного типа "Тольятти"</t>
  </si>
  <si>
    <t>6321345424</t>
  </si>
  <si>
    <t>036727000</t>
  </si>
  <si>
    <t>26322430</t>
  </si>
  <si>
    <t>АО "Похвистневоэнерго"</t>
  </si>
  <si>
    <t>6372020696</t>
  </si>
  <si>
    <t>637201001</t>
  </si>
  <si>
    <t>26485518</t>
  </si>
  <si>
    <t>АО "Предприятие тепловых сетей"</t>
  </si>
  <si>
    <t>6315530348</t>
  </si>
  <si>
    <t>26485687</t>
  </si>
  <si>
    <t>АО "РКЦ "Прогресс"</t>
  </si>
  <si>
    <t>6312139922</t>
  </si>
  <si>
    <t>997450001</t>
  </si>
  <si>
    <t>28823140</t>
  </si>
  <si>
    <t>АО "Самаранефтегаз"</t>
  </si>
  <si>
    <t>6315229162</t>
  </si>
  <si>
    <t>997150001</t>
  </si>
  <si>
    <t>26322459</t>
  </si>
  <si>
    <t>АО "Самарская кабельная компания"</t>
  </si>
  <si>
    <t>6318101450</t>
  </si>
  <si>
    <t>631801001</t>
  </si>
  <si>
    <t>26322440</t>
  </si>
  <si>
    <t>АО "Самарская сетевая компания"</t>
  </si>
  <si>
    <t>6367047389</t>
  </si>
  <si>
    <t>631501001</t>
  </si>
  <si>
    <t>26448586</t>
  </si>
  <si>
    <t>АО "Сибурэнергоменеджмент"</t>
  </si>
  <si>
    <t>7727276526</t>
  </si>
  <si>
    <t>366301001</t>
  </si>
  <si>
    <t>036735000</t>
  </si>
  <si>
    <t>26322432</t>
  </si>
  <si>
    <t>АО "Сызранская городская электросеть"</t>
  </si>
  <si>
    <t>6325064706</t>
  </si>
  <si>
    <t>632501001</t>
  </si>
  <si>
    <t>26772152</t>
  </si>
  <si>
    <t>АО "ТРАНСНЕФТЬ-ПРИКАМЬЕ"</t>
  </si>
  <si>
    <t>1645000340</t>
  </si>
  <si>
    <t>590502001</t>
  </si>
  <si>
    <t>036750000</t>
  </si>
  <si>
    <t>26485381</t>
  </si>
  <si>
    <t>АО "Теплоэнергокомпания"</t>
  </si>
  <si>
    <t>6330033728</t>
  </si>
  <si>
    <t>633001001</t>
  </si>
  <si>
    <t>30949378</t>
  </si>
  <si>
    <t>АО "Транснефть - Прикамье" Ромашкинское РНУ</t>
  </si>
  <si>
    <t>164902000</t>
  </si>
  <si>
    <t>26783846</t>
  </si>
  <si>
    <t>АО "ЭКОЛОГИЯ"</t>
  </si>
  <si>
    <t>6330041849</t>
  </si>
  <si>
    <t>26382630</t>
  </si>
  <si>
    <t>АО "Экология - Сервис"</t>
  </si>
  <si>
    <t>6316077064</t>
  </si>
  <si>
    <t>31060806</t>
  </si>
  <si>
    <t>АО "Экопром"</t>
  </si>
  <si>
    <t>6325072104</t>
  </si>
  <si>
    <t>27831055</t>
  </si>
  <si>
    <t>АО "Электросеть-Волга"</t>
  </si>
  <si>
    <t>6313539056</t>
  </si>
  <si>
    <t>631301001</t>
  </si>
  <si>
    <t>26322502</t>
  </si>
  <si>
    <t>АО “Авиакор - авиационный завод”</t>
  </si>
  <si>
    <t>6312040056</t>
  </si>
  <si>
    <t>631201001</t>
  </si>
  <si>
    <t>26485550</t>
  </si>
  <si>
    <t>АО “Волгабурмаш”</t>
  </si>
  <si>
    <t>6314041136</t>
  </si>
  <si>
    <t>26485187</t>
  </si>
  <si>
    <t>АО “Газэнергострой”</t>
  </si>
  <si>
    <t>6315354893</t>
  </si>
  <si>
    <t>26485541</t>
  </si>
  <si>
    <t>АО “МЯГКАЯ КРОВЛЯ”</t>
  </si>
  <si>
    <t>6311012433</t>
  </si>
  <si>
    <t>631101001</t>
  </si>
  <si>
    <t>26485717</t>
  </si>
  <si>
    <t>АО “Новокуйбышевский нефтеперерабатывающий завод”</t>
  </si>
  <si>
    <t>6330000553</t>
  </si>
  <si>
    <t>26642616</t>
  </si>
  <si>
    <t>АО “ОРЭС-Тольятти”</t>
  </si>
  <si>
    <t>6166071494</t>
  </si>
  <si>
    <t>632401001</t>
  </si>
  <si>
    <t>26485379</t>
  </si>
  <si>
    <t>АО “ПРОМСИНТЕЗ”</t>
  </si>
  <si>
    <t>6335007320</t>
  </si>
  <si>
    <t>26485308</t>
  </si>
  <si>
    <t>АО “РЭУ” “Самарский”</t>
  </si>
  <si>
    <t>7714783092</t>
  </si>
  <si>
    <t>631143001</t>
  </si>
  <si>
    <t>26495939</t>
  </si>
  <si>
    <t>АО “САМАРСКИЙ ЗАВОД ЭЛЕКТРОМОНТАЖНЫХ ИЗДЕЛИЙ”</t>
  </si>
  <si>
    <t>6318100022</t>
  </si>
  <si>
    <t>26495941</t>
  </si>
  <si>
    <t>АО “САМАРСКИЙ КОМБИНАТ КЕРАМИЧЕСКИХ МАТЕРИАЛОВ”</t>
  </si>
  <si>
    <t>6318101435</t>
  </si>
  <si>
    <t>26495867</t>
  </si>
  <si>
    <t>АО “Самарагорэнергосбыт”</t>
  </si>
  <si>
    <t>6316138990</t>
  </si>
  <si>
    <t>631601001</t>
  </si>
  <si>
    <t>26485395</t>
  </si>
  <si>
    <t>АО “ТЕВИС”</t>
  </si>
  <si>
    <t>6320000561</t>
  </si>
  <si>
    <t>632001001</t>
  </si>
  <si>
    <t>26495865</t>
  </si>
  <si>
    <t>АО “Тольяттинская энергосбытовая компания”</t>
  </si>
  <si>
    <t>6321211371</t>
  </si>
  <si>
    <t>30398817</t>
  </si>
  <si>
    <t>АО «ПО КХ г.о. Тольятти»</t>
  </si>
  <si>
    <t>6324014124</t>
  </si>
  <si>
    <t>31023294</t>
  </si>
  <si>
    <t>АО «Самаранефтепродукт»</t>
  </si>
  <si>
    <t>6317019121</t>
  </si>
  <si>
    <t>26322535</t>
  </si>
  <si>
    <t>АО «Транснефть-Приволга»</t>
  </si>
  <si>
    <t>6317024749</t>
  </si>
  <si>
    <t>560202001</t>
  </si>
  <si>
    <t>26485294</t>
  </si>
  <si>
    <t>АО «Транснефть-Приволга» (филиал РНУ)</t>
  </si>
  <si>
    <t>631702003</t>
  </si>
  <si>
    <t>31365445</t>
  </si>
  <si>
    <t>АО Экотехнопарк «Зелененький»</t>
  </si>
  <si>
    <t>6316187660</t>
  </si>
  <si>
    <t>27331297</t>
  </si>
  <si>
    <t>Акционерное общество "Оборонэнерго" - филиал "Уральский"</t>
  </si>
  <si>
    <t>667243001</t>
  </si>
  <si>
    <t>31361885</t>
  </si>
  <si>
    <t>Акционерное общество "Самаралестоппром"</t>
  </si>
  <si>
    <t>6315201544</t>
  </si>
  <si>
    <t>26318993</t>
  </si>
  <si>
    <t>Акционерное общество "Свердловская энергогазовая компания", г.Екатеринбург</t>
  </si>
  <si>
    <t>6670129804</t>
  </si>
  <si>
    <t>665801001</t>
  </si>
  <si>
    <t>036606408</t>
  </si>
  <si>
    <t>30797399</t>
  </si>
  <si>
    <t>Аптека № 147</t>
  </si>
  <si>
    <t>6363002468</t>
  </si>
  <si>
    <t>636001001</t>
  </si>
  <si>
    <t>28488512</t>
  </si>
  <si>
    <t>БЛАГОТВОРИТЕЛЬНЫЙ ФОНД "ДОВЕРИЕ"</t>
  </si>
  <si>
    <t>6311117299</t>
  </si>
  <si>
    <t>31014933</t>
  </si>
  <si>
    <t>ГАУ «ЦИК СО»</t>
  </si>
  <si>
    <t>6315856452</t>
  </si>
  <si>
    <t>036620432</t>
  </si>
  <si>
    <t>31192245</t>
  </si>
  <si>
    <t>ГБПОУ "Кинель-Черкасский сельскохозяйственный техникум"</t>
  </si>
  <si>
    <t>6372000146</t>
  </si>
  <si>
    <t>28047698</t>
  </si>
  <si>
    <t>ГБУ СО "Самарский областной геронтологический центр"</t>
  </si>
  <si>
    <t>6313011273</t>
  </si>
  <si>
    <t>28497155</t>
  </si>
  <si>
    <t>ГБУЗ "Самарский областной наркологический диспаснер"</t>
  </si>
  <si>
    <t>6314010307</t>
  </si>
  <si>
    <t>26485532</t>
  </si>
  <si>
    <t>ГБУЗ “Cамарская областная клиническая станция переливания крови”</t>
  </si>
  <si>
    <t>6316003425</t>
  </si>
  <si>
    <t>036604151</t>
  </si>
  <si>
    <t>30797392</t>
  </si>
  <si>
    <t>ГБУЗ СО "Безенчукская центральная районная больница"</t>
  </si>
  <si>
    <t>6362003934</t>
  </si>
  <si>
    <t>636201001</t>
  </si>
  <si>
    <t>30797507</t>
  </si>
  <si>
    <t>ГБУЗ СО "Городская больница № 6" г.Самары</t>
  </si>
  <si>
    <t>6318141935</t>
  </si>
  <si>
    <t>30797531</t>
  </si>
  <si>
    <t>ГБУЗ СО "Городская клиническая поликлиника № 15 Пром.р-на г.Самары"</t>
  </si>
  <si>
    <t>6319043803</t>
  </si>
  <si>
    <t>639001001</t>
  </si>
  <si>
    <t>30797544</t>
  </si>
  <si>
    <t>ГБУЗ СО "Городская поликлиника № 1 Пром.р-на г.о.Самара</t>
  </si>
  <si>
    <t>6319043384</t>
  </si>
  <si>
    <t>631901001</t>
  </si>
  <si>
    <t>30797582</t>
  </si>
  <si>
    <t>ГБУЗ СО "Городская поликлиника № 6 Пром.р-на г.Самары</t>
  </si>
  <si>
    <t>6319044155</t>
  </si>
  <si>
    <t>30797561</t>
  </si>
  <si>
    <t>ГБУЗ СО "Клиническая больница № 5" г.о.Тольятти</t>
  </si>
  <si>
    <t>6320005520</t>
  </si>
  <si>
    <t>036628416</t>
  </si>
  <si>
    <t>30797423</t>
  </si>
  <si>
    <t>ГБУЗ СО "Красноярская центральная районная больница"</t>
  </si>
  <si>
    <t>6376000676</t>
  </si>
  <si>
    <t>637601001</t>
  </si>
  <si>
    <t>30797479</t>
  </si>
  <si>
    <t>ГБУЗ СО "Похвистневская центральная районная больница"</t>
  </si>
  <si>
    <t>6379002142</t>
  </si>
  <si>
    <t>635701001</t>
  </si>
  <si>
    <t>28491463</t>
  </si>
  <si>
    <t>ГКУ "Самарафармация"</t>
  </si>
  <si>
    <t>6318197367</t>
  </si>
  <si>
    <t>26495937</t>
  </si>
  <si>
    <t>ГУЗ “Самарская психиатрическая больница”</t>
  </si>
  <si>
    <t>6319011294</t>
  </si>
  <si>
    <t>30797495</t>
  </si>
  <si>
    <t>ГУП "Аптека № 146"</t>
  </si>
  <si>
    <t>6319020884</t>
  </si>
  <si>
    <t>30797483</t>
  </si>
  <si>
    <t>ГУП "Фармлекс"</t>
  </si>
  <si>
    <t>6318100054</t>
  </si>
  <si>
    <t>30797519</t>
  </si>
  <si>
    <t>ГУП СО "Аптека № 302"</t>
  </si>
  <si>
    <t>6312023565</t>
  </si>
  <si>
    <t>26774971</t>
  </si>
  <si>
    <t>Государственное унитарное предприятие Самарской области "Экология"</t>
  </si>
  <si>
    <t>6316029448</t>
  </si>
  <si>
    <t>26485566</t>
  </si>
  <si>
    <t>Дирекция по тепловодоснабжению – структурное подразделение КбшЖД – Филиала ОАО "РЖД"</t>
  </si>
  <si>
    <t>7708503727</t>
  </si>
  <si>
    <t>631131048</t>
  </si>
  <si>
    <t>28489043</t>
  </si>
  <si>
    <t>Елясов Михаил Владимирович</t>
  </si>
  <si>
    <t>631400705700</t>
  </si>
  <si>
    <t>отсутствует</t>
  </si>
  <si>
    <t>036644425</t>
  </si>
  <si>
    <t>26778653</t>
  </si>
  <si>
    <t>ЗАО "Бетроюнг"</t>
  </si>
  <si>
    <t>6384009792</t>
  </si>
  <si>
    <t>638401001</t>
  </si>
  <si>
    <t>30809902</t>
  </si>
  <si>
    <t>ЗАО "ДАНЕЙ"</t>
  </si>
  <si>
    <t>6324020470</t>
  </si>
  <si>
    <t>28823281</t>
  </si>
  <si>
    <t>ЗАО "КОММУН-ЭНЕРГО"</t>
  </si>
  <si>
    <t>6318237549</t>
  </si>
  <si>
    <t>036708000</t>
  </si>
  <si>
    <t>28455520</t>
  </si>
  <si>
    <t>ЗАО "Кинельский хлебозавод"</t>
  </si>
  <si>
    <t>6350021946</t>
  </si>
  <si>
    <t>635001001</t>
  </si>
  <si>
    <t>28426445</t>
  </si>
  <si>
    <t>ЗАО "Комплект"</t>
  </si>
  <si>
    <t>6315349727</t>
  </si>
  <si>
    <t>30809928</t>
  </si>
  <si>
    <t>ЗАО "Л-ТРИН"</t>
  </si>
  <si>
    <t>0278079437</t>
  </si>
  <si>
    <t>30403609</t>
  </si>
  <si>
    <t>ЗАО "Нефтефлот"</t>
  </si>
  <si>
    <t>6314010931</t>
  </si>
  <si>
    <t>29650459</t>
  </si>
  <si>
    <t>ЗАО "РОСТА"</t>
  </si>
  <si>
    <t>7726320638</t>
  </si>
  <si>
    <t>503601001</t>
  </si>
  <si>
    <t>30810479</t>
  </si>
  <si>
    <t>771001001</t>
  </si>
  <si>
    <t>28461911</t>
  </si>
  <si>
    <t>ЗАО "СВ-Поволжское"</t>
  </si>
  <si>
    <t>6322025804</t>
  </si>
  <si>
    <t>30809894</t>
  </si>
  <si>
    <t>ЗАО "СИА-Самара"</t>
  </si>
  <si>
    <t>6319060421</t>
  </si>
  <si>
    <t>26322464</t>
  </si>
  <si>
    <t>ЗАО "Самарский опытно-экспериментальный завод"</t>
  </si>
  <si>
    <t>6312000342</t>
  </si>
  <si>
    <t>28427060</t>
  </si>
  <si>
    <t>ЗАО "Сибур-Транс"</t>
  </si>
  <si>
    <t>7708008440</t>
  </si>
  <si>
    <t>772701001</t>
  </si>
  <si>
    <t>28426419</t>
  </si>
  <si>
    <t>ЗАО "Средневолжское предприятие железнодорожного транспорта"</t>
  </si>
  <si>
    <t>6315200237</t>
  </si>
  <si>
    <t>28815216</t>
  </si>
  <si>
    <t>ЗАО "Сызранская СТО"</t>
  </si>
  <si>
    <t>6325011221</t>
  </si>
  <si>
    <t>30990775</t>
  </si>
  <si>
    <t>ЗАО "Тандер"</t>
  </si>
  <si>
    <t>2310031475</t>
  </si>
  <si>
    <t>231001001</t>
  </si>
  <si>
    <t>28491326</t>
  </si>
  <si>
    <t>ЗАО "ФК "Интерлек"</t>
  </si>
  <si>
    <t>6313130633</t>
  </si>
  <si>
    <t>30809915</t>
  </si>
  <si>
    <t>ЗАО "ФК Интерлек"</t>
  </si>
  <si>
    <t>036614420</t>
  </si>
  <si>
    <t>30809898</t>
  </si>
  <si>
    <t>ЗАО "ЦМТ Аналитика"</t>
  </si>
  <si>
    <t>6367034929</t>
  </si>
  <si>
    <t>636701001</t>
  </si>
  <si>
    <t>036634412</t>
  </si>
  <si>
    <t>26798257</t>
  </si>
  <si>
    <t>ЗАО "Энергетик"</t>
  </si>
  <si>
    <t>6379000459</t>
  </si>
  <si>
    <t>26774814</t>
  </si>
  <si>
    <t>ЗАО "Энергетика и связь строительства</t>
  </si>
  <si>
    <t>6320005633</t>
  </si>
  <si>
    <t>26794617</t>
  </si>
  <si>
    <t>ЗАО "ЭнергоГарантСервис"</t>
  </si>
  <si>
    <t>6316153170</t>
  </si>
  <si>
    <t>26642630</t>
  </si>
  <si>
    <t>ЗАО “Дуплет”</t>
  </si>
  <si>
    <t>6312084945</t>
  </si>
  <si>
    <t>26485727</t>
  </si>
  <si>
    <t>ЗАО “Нефтехимия”</t>
  </si>
  <si>
    <t>6314017743</t>
  </si>
  <si>
    <t>26322428</t>
  </si>
  <si>
    <t>ЗАО “САМАРСКИЕ ГОРОДСКИЕ ЭЛЕКТРИЧЕСКИЕ СЕТИ”</t>
  </si>
  <si>
    <t>6316004884</t>
  </si>
  <si>
    <t>26485546</t>
  </si>
  <si>
    <t>ЗАО “Самарский завод Нефтемаш”</t>
  </si>
  <si>
    <t>6314007537</t>
  </si>
  <si>
    <t>036634448</t>
  </si>
  <si>
    <t>26485128</t>
  </si>
  <si>
    <t>ЗАО “Северный ключ”</t>
  </si>
  <si>
    <t>6379000674</t>
  </si>
  <si>
    <t>26495943</t>
  </si>
  <si>
    <t>ЗАО “Сызранская Керамика”</t>
  </si>
  <si>
    <t>6325037100</t>
  </si>
  <si>
    <t>28061797</t>
  </si>
  <si>
    <t>ЗАО «ТЗК «Самара»</t>
  </si>
  <si>
    <t>6313000627</t>
  </si>
  <si>
    <t>28491998</t>
  </si>
  <si>
    <t>ЗАО Иммуновак</t>
  </si>
  <si>
    <t>6318140498</t>
  </si>
  <si>
    <t>28491438</t>
  </si>
  <si>
    <t>ЗАО НПО "Конкорд-СК"</t>
  </si>
  <si>
    <t>6321103312</t>
  </si>
  <si>
    <t>28491431</t>
  </si>
  <si>
    <t>ЗАО РУСИНФАРМ</t>
  </si>
  <si>
    <t>6316128880</t>
  </si>
  <si>
    <t>26485548</t>
  </si>
  <si>
    <t>ЗАО фирма “Галантерея”</t>
  </si>
  <si>
    <t>6312014313</t>
  </si>
  <si>
    <t>036648448</t>
  </si>
  <si>
    <t>30915813</t>
  </si>
  <si>
    <t>ИП Абрамян Грагат Арамаисович</t>
  </si>
  <si>
    <t>631102823900</t>
  </si>
  <si>
    <t>036724000</t>
  </si>
  <si>
    <t>28496978</t>
  </si>
  <si>
    <t>ИП Андрианов А.Ю.</t>
  </si>
  <si>
    <t>634003791868</t>
  </si>
  <si>
    <t>036642431</t>
  </si>
  <si>
    <t>28858108</t>
  </si>
  <si>
    <t>ИП Артищев Лев Ильич</t>
  </si>
  <si>
    <t>632503913503</t>
  </si>
  <si>
    <t>28428500</t>
  </si>
  <si>
    <t>ИП Белынцев Владислав Петрович</t>
  </si>
  <si>
    <t>632500994053</t>
  </si>
  <si>
    <t>28489036</t>
  </si>
  <si>
    <t>ИП Бирюков Евгений Викторович</t>
  </si>
  <si>
    <t>631600153768</t>
  </si>
  <si>
    <t>28857870</t>
  </si>
  <si>
    <t>ИП Борисов О.А.</t>
  </si>
  <si>
    <t>632103339098</t>
  </si>
  <si>
    <t>036602408</t>
  </si>
  <si>
    <t>31078301</t>
  </si>
  <si>
    <t>ИП Боровец Е.В.</t>
  </si>
  <si>
    <t>636101538698</t>
  </si>
  <si>
    <t>30350016</t>
  </si>
  <si>
    <t>ИП Букаров Александр Александрович</t>
  </si>
  <si>
    <t>632305091700</t>
  </si>
  <si>
    <t>036640445</t>
  </si>
  <si>
    <t>28496938</t>
  </si>
  <si>
    <t>ИП Ганин И.Н.</t>
  </si>
  <si>
    <t>638200273492</t>
  </si>
  <si>
    <t>036628404</t>
  </si>
  <si>
    <t>30853165</t>
  </si>
  <si>
    <t>ИП Герасимов В.Н.</t>
  </si>
  <si>
    <t>637600109720</t>
  </si>
  <si>
    <t>28237568</t>
  </si>
  <si>
    <t>ИП Гращенков В.В.</t>
  </si>
  <si>
    <t>637200358828</t>
  </si>
  <si>
    <t>036642406</t>
  </si>
  <si>
    <t>28858104</t>
  </si>
  <si>
    <t>ИП Гуменный Андрей Дмитриевич</t>
  </si>
  <si>
    <t>632500226421</t>
  </si>
  <si>
    <t>28427067</t>
  </si>
  <si>
    <t>ИП Демидова Марина Петровна</t>
  </si>
  <si>
    <t>632503944251</t>
  </si>
  <si>
    <t>036628408</t>
  </si>
  <si>
    <t>28983086</t>
  </si>
  <si>
    <t>ИП Егоров В.Е.</t>
  </si>
  <si>
    <t>637604318436</t>
  </si>
  <si>
    <t>036614156</t>
  </si>
  <si>
    <t>28489155</t>
  </si>
  <si>
    <t>ИП Иванова В.В.</t>
  </si>
  <si>
    <t>636702876412</t>
  </si>
  <si>
    <t>28858080</t>
  </si>
  <si>
    <t>ИП Ивлиев Виктор Дмитриевич</t>
  </si>
  <si>
    <t>632501084988</t>
  </si>
  <si>
    <t>28968067</t>
  </si>
  <si>
    <t>ИП Карсеев</t>
  </si>
  <si>
    <t>632500994127</t>
  </si>
  <si>
    <t>28488805</t>
  </si>
  <si>
    <t>ИП Коровяков И.С.</t>
  </si>
  <si>
    <t>632100537327</t>
  </si>
  <si>
    <t>28489006</t>
  </si>
  <si>
    <t>ИП Коровяков Игорь Станиславович</t>
  </si>
  <si>
    <t>28857855</t>
  </si>
  <si>
    <t>ИП Кошкин Олег Николаевич</t>
  </si>
  <si>
    <t>632300430412</t>
  </si>
  <si>
    <t>036628436</t>
  </si>
  <si>
    <t>28983132</t>
  </si>
  <si>
    <t>ИП Куняев Р.А.</t>
  </si>
  <si>
    <t>637604234803</t>
  </si>
  <si>
    <t>28858072</t>
  </si>
  <si>
    <t>ИП Малюшко Юрий Викторович</t>
  </si>
  <si>
    <t>632504319733</t>
  </si>
  <si>
    <t>036650407</t>
  </si>
  <si>
    <t>28428623</t>
  </si>
  <si>
    <t>ИП Николаев Н.В.</t>
  </si>
  <si>
    <t>638700280988</t>
  </si>
  <si>
    <t>28489027</t>
  </si>
  <si>
    <t>ИП Остапец</t>
  </si>
  <si>
    <t>632500772004</t>
  </si>
  <si>
    <t>28858121</t>
  </si>
  <si>
    <t>ИП Рожко Валерий Петрович</t>
  </si>
  <si>
    <t>632509943590</t>
  </si>
  <si>
    <t>29650514</t>
  </si>
  <si>
    <t>ИП Рузова Елена Константиновна</t>
  </si>
  <si>
    <t>635000040921</t>
  </si>
  <si>
    <t>036632432</t>
  </si>
  <si>
    <t>30915831</t>
  </si>
  <si>
    <t>ИП Салехов Рамиль Рябикович</t>
  </si>
  <si>
    <t>637800080726</t>
  </si>
  <si>
    <t>28546014</t>
  </si>
  <si>
    <t>ИП Самородов С.Ф.</t>
  </si>
  <si>
    <t>637101834265</t>
  </si>
  <si>
    <t>28493354</t>
  </si>
  <si>
    <t>ИП Семенихин Александр Александрович</t>
  </si>
  <si>
    <t>632137079120</t>
  </si>
  <si>
    <t>31257629</t>
  </si>
  <si>
    <t>ИП Семеренко С.В.</t>
  </si>
  <si>
    <t>635785920808</t>
  </si>
  <si>
    <t>28488821</t>
  </si>
  <si>
    <t>ИП Суслопаров С.В.</t>
  </si>
  <si>
    <t>632202906767</t>
  </si>
  <si>
    <t>036634446</t>
  </si>
  <si>
    <t>28428507</t>
  </si>
  <si>
    <t>ИП Таурбаев А.М.</t>
  </si>
  <si>
    <t>635701458058</t>
  </si>
  <si>
    <t>28858064</t>
  </si>
  <si>
    <t>ИП Тихонов Владимир Валерьевич</t>
  </si>
  <si>
    <t>632500349448</t>
  </si>
  <si>
    <t>28428479</t>
  </si>
  <si>
    <t>ИП Трубачёв А.Г.</t>
  </si>
  <si>
    <t>631300300563</t>
  </si>
  <si>
    <t>28857621</t>
  </si>
  <si>
    <t>ИП Уварова</t>
  </si>
  <si>
    <t>633500249251</t>
  </si>
  <si>
    <t>30851603</t>
  </si>
  <si>
    <t>ИП Файрушин Фагрит Ибрагимович</t>
  </si>
  <si>
    <t>631106974900</t>
  </si>
  <si>
    <t>28489013</t>
  </si>
  <si>
    <t>ИП Федячкин Андрей Юрьевич</t>
  </si>
  <si>
    <t>631216915181</t>
  </si>
  <si>
    <t>28488812</t>
  </si>
  <si>
    <t>ИП Филатов А.В.</t>
  </si>
  <si>
    <t>632311088303</t>
  </si>
  <si>
    <t>28489020</t>
  </si>
  <si>
    <t>ИП Филатов Александр Викторович</t>
  </si>
  <si>
    <t>635000182002</t>
  </si>
  <si>
    <t>28858060</t>
  </si>
  <si>
    <t>ИП Чечеватов Пётр Николаевич</t>
  </si>
  <si>
    <t>632500796887</t>
  </si>
  <si>
    <t>30897557</t>
  </si>
  <si>
    <t>ИП Чирков А.С.</t>
  </si>
  <si>
    <t>631922604768</t>
  </si>
  <si>
    <t>28815149</t>
  </si>
  <si>
    <t>ИП Шарипова Екатерина Сергеевна</t>
  </si>
  <si>
    <t>633511151709</t>
  </si>
  <si>
    <t>28815168</t>
  </si>
  <si>
    <t>ИП Шуляева Светлана Николаевна</t>
  </si>
  <si>
    <t>632501901005</t>
  </si>
  <si>
    <t>31347327</t>
  </si>
  <si>
    <t>ИЭВБ РАН – филиал СамНЦ РАН</t>
  </si>
  <si>
    <t>6316032112</t>
  </si>
  <si>
    <t>632443001</t>
  </si>
  <si>
    <t>28980244</t>
  </si>
  <si>
    <t>ИЭВБ РАН Федеральное государственное бюджетное учреждение науки Институт экологии Волжского бассейна Российской академии наук</t>
  </si>
  <si>
    <t>6320003869</t>
  </si>
  <si>
    <t>036648444</t>
  </si>
  <si>
    <t>28428270</t>
  </si>
  <si>
    <t>КК МУП "ЖКХ-Туарма"</t>
  </si>
  <si>
    <t>6381030154</t>
  </si>
  <si>
    <t>638101001</t>
  </si>
  <si>
    <t>26485289</t>
  </si>
  <si>
    <t>КРУ АО "Транснефть - Дружба"</t>
  </si>
  <si>
    <t>3235002178</t>
  </si>
  <si>
    <t>631543001</t>
  </si>
  <si>
    <t>31390473</t>
  </si>
  <si>
    <t>КРУ АО"Транснефть-Дружба" ЛПДС "Воскресенка"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</si>
  <si>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</si>
  <si>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</si>
  <si>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631145034</t>
  </si>
  <si>
    <t>26496069</t>
  </si>
  <si>
    <t>Куйбышевская дирекция по энергообеспечению - структурное подразделение Трансэнерго - филиала ОАО "РЖД"</t>
  </si>
  <si>
    <t>631145010</t>
  </si>
  <si>
    <t>036626424</t>
  </si>
  <si>
    <t>29650497</t>
  </si>
  <si>
    <t>МАУ "ЦРА"</t>
  </si>
  <si>
    <t>6375193680</t>
  </si>
  <si>
    <t>637501001</t>
  </si>
  <si>
    <t>036616408</t>
  </si>
  <si>
    <t>31228932</t>
  </si>
  <si>
    <t>МАУ Исаклинский "ЦОСОР"</t>
  </si>
  <si>
    <t>6381019577</t>
  </si>
  <si>
    <t>30915749</t>
  </si>
  <si>
    <t>МБУ "Служба благоустройства и содержания г.о. Кинель"</t>
  </si>
  <si>
    <t>6350023647</t>
  </si>
  <si>
    <t>036618440</t>
  </si>
  <si>
    <t>26485819</t>
  </si>
  <si>
    <t>МБУ "Управление и обслуживание муниципального хозяйства муниципального района Кинельский"</t>
  </si>
  <si>
    <t>6350013590</t>
  </si>
  <si>
    <t>036642408</t>
  </si>
  <si>
    <t>26641429</t>
  </si>
  <si>
    <t>МКП “Волжское”</t>
  </si>
  <si>
    <t>6325053743</t>
  </si>
  <si>
    <t>036618420</t>
  </si>
  <si>
    <t>28536044</t>
  </si>
  <si>
    <t>МКП ЖКХ "Благоустройство"</t>
  </si>
  <si>
    <t>6350020861</t>
  </si>
  <si>
    <t>036618408</t>
  </si>
  <si>
    <t>26798577</t>
  </si>
  <si>
    <t>МКП ЖКХ "Бобровское"</t>
  </si>
  <si>
    <t>6350013543</t>
  </si>
  <si>
    <t>30846817</t>
  </si>
  <si>
    <t>МП "Пассажиравтотранс"</t>
  </si>
  <si>
    <t>6318163505</t>
  </si>
  <si>
    <t>036624432</t>
  </si>
  <si>
    <t>26381101</t>
  </si>
  <si>
    <t>МП "Производственное объединение жилищно-коммунального хозяйства муниципального района Кошкинский"</t>
  </si>
  <si>
    <t>6374000825</t>
  </si>
  <si>
    <t>637401001</t>
  </si>
  <si>
    <t>036622424</t>
  </si>
  <si>
    <t>28160669</t>
  </si>
  <si>
    <t>МП "Сервис"</t>
  </si>
  <si>
    <t>6369010930</t>
  </si>
  <si>
    <t>637301001</t>
  </si>
  <si>
    <t>036650444</t>
  </si>
  <si>
    <t>28982060</t>
  </si>
  <si>
    <t>МП "УК ЖКХ" муниципального района Шигонский</t>
  </si>
  <si>
    <t>6325042903</t>
  </si>
  <si>
    <t>26485278</t>
  </si>
  <si>
    <t>МП “ПО ЖКХ” Клявлинского района</t>
  </si>
  <si>
    <t>6373002805</t>
  </si>
  <si>
    <t>26485104</t>
  </si>
  <si>
    <t>МП “Шенталинское ПОЖКХ”</t>
  </si>
  <si>
    <t>6386000298</t>
  </si>
  <si>
    <t>638601001</t>
  </si>
  <si>
    <t>28967158</t>
  </si>
  <si>
    <t>МП Тольяттинское пассажирское автотранспортное предприятие № 3</t>
  </si>
  <si>
    <t>6320001847</t>
  </si>
  <si>
    <t>28967216</t>
  </si>
  <si>
    <t>МП Тольяттинское троллейбусное управление</t>
  </si>
  <si>
    <t>6320000508</t>
  </si>
  <si>
    <t>28489703</t>
  </si>
  <si>
    <t>МП г.Самары "Кафе "Хлебосол"</t>
  </si>
  <si>
    <t>6315950102</t>
  </si>
  <si>
    <t>30354190</t>
  </si>
  <si>
    <t>МП г.о. Самара "Самараводоканал"</t>
  </si>
  <si>
    <t>6316029945</t>
  </si>
  <si>
    <t>26322499</t>
  </si>
  <si>
    <t>МП г.о. Самара “Самарский метрополитен”</t>
  </si>
  <si>
    <t>6311013028</t>
  </si>
  <si>
    <t>28792378</t>
  </si>
  <si>
    <t>МП г.о.Самара "Инженерная служба"</t>
  </si>
  <si>
    <t>6315701071</t>
  </si>
  <si>
    <t>30846829</t>
  </si>
  <si>
    <t>МП г.о.Самара "Трамвайно-троллейбусное управление"</t>
  </si>
  <si>
    <t>6315702029</t>
  </si>
  <si>
    <t>28875201</t>
  </si>
  <si>
    <t>МП городского округа Самара "Инженерные системы"</t>
  </si>
  <si>
    <t>6315946321</t>
  </si>
  <si>
    <t>036640460</t>
  </si>
  <si>
    <t>27271268</t>
  </si>
  <si>
    <t>МП м.р. Ставропольский "СтавропольРесурсСервис"</t>
  </si>
  <si>
    <t>6382061363</t>
  </si>
  <si>
    <t>036646432</t>
  </si>
  <si>
    <t>28427551</t>
  </si>
  <si>
    <t>МПАТП Челно-Вершинское</t>
  </si>
  <si>
    <t>6385001820</t>
  </si>
  <si>
    <t>638501001</t>
  </si>
  <si>
    <t>036646440</t>
  </si>
  <si>
    <t>26374894</t>
  </si>
  <si>
    <t>МУП "Акчал"</t>
  </si>
  <si>
    <t>6381011401</t>
  </si>
  <si>
    <t>036642154</t>
  </si>
  <si>
    <t>27567358</t>
  </si>
  <si>
    <t>МУП "Балашейское ЖКХ"</t>
  </si>
  <si>
    <t>6325056600</t>
  </si>
  <si>
    <t>036612432</t>
  </si>
  <si>
    <t>27937337</t>
  </si>
  <si>
    <t>МУП "Вода"</t>
  </si>
  <si>
    <t>6377014880</t>
  </si>
  <si>
    <t>036636412</t>
  </si>
  <si>
    <t>30894268</t>
  </si>
  <si>
    <t>МУП "Вода-16"</t>
  </si>
  <si>
    <t>6330074114</t>
  </si>
  <si>
    <t>036640440</t>
  </si>
  <si>
    <t>28869900</t>
  </si>
  <si>
    <t>МУП "Водоканал Подстепки"</t>
  </si>
  <si>
    <t>6382067750</t>
  </si>
  <si>
    <t>26374834</t>
  </si>
  <si>
    <t>МУП "Водоканал"</t>
  </si>
  <si>
    <t>6350000424</t>
  </si>
  <si>
    <t>27540133</t>
  </si>
  <si>
    <t>6330043412</t>
  </si>
  <si>
    <t>27973110</t>
  </si>
  <si>
    <t>МУП "ВодоканалСервис"</t>
  </si>
  <si>
    <t>6330052128</t>
  </si>
  <si>
    <t>036646428</t>
  </si>
  <si>
    <t>26374889</t>
  </si>
  <si>
    <t>МУП "Водолей"</t>
  </si>
  <si>
    <t>6381010863</t>
  </si>
  <si>
    <t>26374844</t>
  </si>
  <si>
    <t>МУП "Водопроводно-канализационное хозяйство</t>
  </si>
  <si>
    <t>6357020250</t>
  </si>
  <si>
    <t>26777219</t>
  </si>
  <si>
    <t>МУП "Водоснабжение"</t>
  </si>
  <si>
    <t>6375193506</t>
  </si>
  <si>
    <t>036614421</t>
  </si>
  <si>
    <t>28823110</t>
  </si>
  <si>
    <t>МУП "Волга"</t>
  </si>
  <si>
    <t>6330061877</t>
  </si>
  <si>
    <t>036614436</t>
  </si>
  <si>
    <t>30872457</t>
  </si>
  <si>
    <t>МУП "Волжские теплосети"</t>
  </si>
  <si>
    <t>6330073167</t>
  </si>
  <si>
    <t>036648432</t>
  </si>
  <si>
    <t>30802531</t>
  </si>
  <si>
    <t>МУП "ЖКХ - Васильевка"</t>
  </si>
  <si>
    <t>6381030620</t>
  </si>
  <si>
    <t>036648408</t>
  </si>
  <si>
    <t>27951707</t>
  </si>
  <si>
    <t>МУП "ЖКХ-Денискино"</t>
  </si>
  <si>
    <t>6381019390</t>
  </si>
  <si>
    <t>036648412</t>
  </si>
  <si>
    <t>31159016</t>
  </si>
  <si>
    <t>МУП "ЖКХ-Каменка"</t>
  </si>
  <si>
    <t>6381030549</t>
  </si>
  <si>
    <t>036648424</t>
  </si>
  <si>
    <t>28535012</t>
  </si>
  <si>
    <t>МУП "ЖКХ-Салейкино"</t>
  </si>
  <si>
    <t>6381030475</t>
  </si>
  <si>
    <t>28155005</t>
  </si>
  <si>
    <t>МУП "Жилищно-комунальная служба муниципального района Алексеевский Самарской области"</t>
  </si>
  <si>
    <t>6377015989</t>
  </si>
  <si>
    <t>036615420</t>
  </si>
  <si>
    <t>30946548</t>
  </si>
  <si>
    <t>МУП "Жилкомхоз"</t>
  </si>
  <si>
    <t>6376020626</t>
  </si>
  <si>
    <t>036646419</t>
  </si>
  <si>
    <t>26374891</t>
  </si>
  <si>
    <t>МУП "Исток" сельское поселение Новое-Аделяково</t>
  </si>
  <si>
    <t>6381011063</t>
  </si>
  <si>
    <t>036646444</t>
  </si>
  <si>
    <t>26803081</t>
  </si>
  <si>
    <t>МУП "Исток" сельское поселение Эштебенькино</t>
  </si>
  <si>
    <t>6381011391</t>
  </si>
  <si>
    <t>036614157</t>
  </si>
  <si>
    <t>30949553</t>
  </si>
  <si>
    <t>МУП "Каскад"</t>
  </si>
  <si>
    <t>6330077637</t>
  </si>
  <si>
    <t>036620444</t>
  </si>
  <si>
    <t>31369139</t>
  </si>
  <si>
    <t>МУП "Кротовка"</t>
  </si>
  <si>
    <t>6372023810</t>
  </si>
  <si>
    <t>036644408</t>
  </si>
  <si>
    <t>26778748</t>
  </si>
  <si>
    <t>МУП "Масленниково"</t>
  </si>
  <si>
    <t>6362015070</t>
  </si>
  <si>
    <t>036646408</t>
  </si>
  <si>
    <t>26802940</t>
  </si>
  <si>
    <t>МУП "Меркурий"</t>
  </si>
  <si>
    <t>6381011680</t>
  </si>
  <si>
    <t>638100001</t>
  </si>
  <si>
    <t>036624448</t>
  </si>
  <si>
    <t>30803150</t>
  </si>
  <si>
    <t>МУП "Надежда"</t>
  </si>
  <si>
    <t>6381030348</t>
  </si>
  <si>
    <t>036636408</t>
  </si>
  <si>
    <t>30391476</t>
  </si>
  <si>
    <t>МУП "Обшаровская коммунальная служба"</t>
  </si>
  <si>
    <t>6330068953</t>
  </si>
  <si>
    <t>036614155</t>
  </si>
  <si>
    <t>28545946</t>
  </si>
  <si>
    <t>МУП "Петра Дубрава"</t>
  </si>
  <si>
    <t>6330061820</t>
  </si>
  <si>
    <t>036614416</t>
  </si>
  <si>
    <t>31036255</t>
  </si>
  <si>
    <t>МУП "Подъем-Михайловское жилищно-коммунальное хозяйство"</t>
  </si>
  <si>
    <t>6330077027</t>
  </si>
  <si>
    <t>036644421</t>
  </si>
  <si>
    <t>28819333</t>
  </si>
  <si>
    <t>МУП "Прогресс"</t>
  </si>
  <si>
    <t>6330062126</t>
  </si>
  <si>
    <t>036646416</t>
  </si>
  <si>
    <t>26803079</t>
  </si>
  <si>
    <t>МУП "Родник"</t>
  </si>
  <si>
    <t>6381011232</t>
  </si>
  <si>
    <t>27946161</t>
  </si>
  <si>
    <t>6381011352</t>
  </si>
  <si>
    <t>036644416</t>
  </si>
  <si>
    <t>31403301</t>
  </si>
  <si>
    <t>6330087988</t>
  </si>
  <si>
    <t>27567296</t>
  </si>
  <si>
    <t>МУП "Смышляевское"</t>
  </si>
  <si>
    <t>6367057958</t>
  </si>
  <si>
    <t>036646420</t>
  </si>
  <si>
    <t>26374893</t>
  </si>
  <si>
    <t>МУП "Старт"</t>
  </si>
  <si>
    <t>6381011360</t>
  </si>
  <si>
    <t>036614448</t>
  </si>
  <si>
    <t>31036629</t>
  </si>
  <si>
    <t>МУП "Суховязовское"</t>
  </si>
  <si>
    <t>6330077034</t>
  </si>
  <si>
    <t>27622893</t>
  </si>
  <si>
    <t>МУП "Тепло Волжского района"</t>
  </si>
  <si>
    <t>6330050917</t>
  </si>
  <si>
    <t>30899146</t>
  </si>
  <si>
    <t>МУП "Теплообеспечение"</t>
  </si>
  <si>
    <t>6330075220</t>
  </si>
  <si>
    <t>28940223</t>
  </si>
  <si>
    <t>МУП "Теплоснабжение"</t>
  </si>
  <si>
    <t>6375193457</t>
  </si>
  <si>
    <t>036610412</t>
  </si>
  <si>
    <t>27500837</t>
  </si>
  <si>
    <t>МУП "Теплоэнергосеть"</t>
  </si>
  <si>
    <t>6375194411</t>
  </si>
  <si>
    <t>28857684</t>
  </si>
  <si>
    <t>МУП "Транстройсервис"</t>
  </si>
  <si>
    <t>6357020885</t>
  </si>
  <si>
    <t>036612408</t>
  </si>
  <si>
    <t>28967133</t>
  </si>
  <si>
    <t>МУП "Управление ЖКХ" Борского района</t>
  </si>
  <si>
    <t>6366006069</t>
  </si>
  <si>
    <t>636601001</t>
  </si>
  <si>
    <t>28857643</t>
  </si>
  <si>
    <t>МУП "Чапаевсктранссервис"</t>
  </si>
  <si>
    <t>6330030269</t>
  </si>
  <si>
    <t>036614456</t>
  </si>
  <si>
    <t>28817364</t>
  </si>
  <si>
    <t>МУП "Юбилейный" Волжского района</t>
  </si>
  <si>
    <t>6330061860</t>
  </si>
  <si>
    <t>036628155</t>
  </si>
  <si>
    <t>26485191</t>
  </si>
  <si>
    <t>МУП “Волжское ЖКХ”</t>
  </si>
  <si>
    <t>6376002176</t>
  </si>
  <si>
    <t>036628163</t>
  </si>
  <si>
    <t>26485216</t>
  </si>
  <si>
    <t>МУП “ЖИЛКОМСЕРВИС”</t>
  </si>
  <si>
    <t>6376017704</t>
  </si>
  <si>
    <t>036630420</t>
  </si>
  <si>
    <t>26485139</t>
  </si>
  <si>
    <t>МУП “ЖКХ “Утевское”</t>
  </si>
  <si>
    <t>6377001070</t>
  </si>
  <si>
    <t>26485135</t>
  </si>
  <si>
    <t>МУП “ЖКХ Пестравского района”</t>
  </si>
  <si>
    <t>6378000209</t>
  </si>
  <si>
    <t>26485496</t>
  </si>
  <si>
    <t>МУП “ЖЭС” г.о. Сызрань</t>
  </si>
  <si>
    <t>6325028472</t>
  </si>
  <si>
    <t>036628420</t>
  </si>
  <si>
    <t>26485224</t>
  </si>
  <si>
    <t>МУП “КОММУНАЛЬНИК”</t>
  </si>
  <si>
    <t>6376016605</t>
  </si>
  <si>
    <t>036617420</t>
  </si>
  <si>
    <t>26485332</t>
  </si>
  <si>
    <t>МУП “КомХоз”</t>
  </si>
  <si>
    <t>6369012303</t>
  </si>
  <si>
    <t>636901001</t>
  </si>
  <si>
    <t>036628158</t>
  </si>
  <si>
    <t>26485237</t>
  </si>
  <si>
    <t>МУП “МИРНЕНСКОЕ ЖКХ”</t>
  </si>
  <si>
    <t>6376003719</t>
  </si>
  <si>
    <t>26485110</t>
  </si>
  <si>
    <t>МУП “Райжилкомхоз Сызранского района”</t>
  </si>
  <si>
    <t>6325043985</t>
  </si>
  <si>
    <t>26485371</t>
  </si>
  <si>
    <t>МУП “Тепло” (Борский район)</t>
  </si>
  <si>
    <t>6377011293</t>
  </si>
  <si>
    <t>036644424</t>
  </si>
  <si>
    <t>26485108</t>
  </si>
  <si>
    <t>МУП “Тепло” Хворостянского района</t>
  </si>
  <si>
    <t>6362015369</t>
  </si>
  <si>
    <t>26485268</t>
  </si>
  <si>
    <t>МУП “Теплосеть”</t>
  </si>
  <si>
    <t>6381010704</t>
  </si>
  <si>
    <t>036614403</t>
  </si>
  <si>
    <t>28534239</t>
  </si>
  <si>
    <t>МУП «Волжское ЖКХ»</t>
  </si>
  <si>
    <t>6330061891</t>
  </si>
  <si>
    <t>036614404</t>
  </si>
  <si>
    <t>28535855</t>
  </si>
  <si>
    <t>МУП «Воскресенское»</t>
  </si>
  <si>
    <t>6330062020</t>
  </si>
  <si>
    <t>036648404</t>
  </si>
  <si>
    <t>30832182</t>
  </si>
  <si>
    <t>МУП «ЖКХ – Артюшкино»</t>
  </si>
  <si>
    <t>6381030161</t>
  </si>
  <si>
    <t>036648440</t>
  </si>
  <si>
    <t>31219026</t>
  </si>
  <si>
    <t>МУП «ЖКХ-Старая Шентала»</t>
  </si>
  <si>
    <t>6381030450</t>
  </si>
  <si>
    <t>28534882</t>
  </si>
  <si>
    <t>МУП «Подстепновка»</t>
  </si>
  <si>
    <t>6330060947</t>
  </si>
  <si>
    <t>036614440</t>
  </si>
  <si>
    <t>28535867</t>
  </si>
  <si>
    <t>МУП «Рождествено»</t>
  </si>
  <si>
    <t>6330061556</t>
  </si>
  <si>
    <t>26485771</t>
  </si>
  <si>
    <t>МУП Алексеевский комбинат коммунальных предприятий и благоустройства</t>
  </si>
  <si>
    <t>6350000400</t>
  </si>
  <si>
    <t>29650487</t>
  </si>
  <si>
    <t>МУП БР "Аптека № 145"</t>
  </si>
  <si>
    <t>6366000490</t>
  </si>
  <si>
    <t>036608408</t>
  </si>
  <si>
    <t>26485797</t>
  </si>
  <si>
    <t>МУП Большеглушицкого района Самарской области ПОЖКХ</t>
  </si>
  <si>
    <t>6364000199</t>
  </si>
  <si>
    <t>636401001</t>
  </si>
  <si>
    <t>30797407</t>
  </si>
  <si>
    <t>МУП Большечергниговского района "Арсенал"</t>
  </si>
  <si>
    <t>6365000353</t>
  </si>
  <si>
    <t>636501001</t>
  </si>
  <si>
    <t>036646412</t>
  </si>
  <si>
    <t>28535043</t>
  </si>
  <si>
    <t>МУП Водолей</t>
  </si>
  <si>
    <t>6381030757</t>
  </si>
  <si>
    <t>036617436</t>
  </si>
  <si>
    <t>26801702</t>
  </si>
  <si>
    <t>МУП ЖКХ "Исток"</t>
  </si>
  <si>
    <t>6369012293</t>
  </si>
  <si>
    <t>036640424</t>
  </si>
  <si>
    <t>28869887</t>
  </si>
  <si>
    <t>МУП ЖКХ "Коммунальщик"</t>
  </si>
  <si>
    <t>6382067630</t>
  </si>
  <si>
    <t>036618436</t>
  </si>
  <si>
    <t>26485318</t>
  </si>
  <si>
    <t>МУП ЖКХ “Малышевка”</t>
  </si>
  <si>
    <t>6371004885</t>
  </si>
  <si>
    <t>637101001</t>
  </si>
  <si>
    <t>28534892</t>
  </si>
  <si>
    <t>МУП ЖКХ сельского поселения Дубовый Умет</t>
  </si>
  <si>
    <t>6330061806</t>
  </si>
  <si>
    <t>26485226</t>
  </si>
  <si>
    <t>МУП КРАСНОЯРСКОЕ ЖКХ</t>
  </si>
  <si>
    <t>6376002095</t>
  </si>
  <si>
    <t>30797419</t>
  </si>
  <si>
    <t>МУП Камышлинского района "Аптека № 120"</t>
  </si>
  <si>
    <t>6370000172</t>
  </si>
  <si>
    <t>637001001</t>
  </si>
  <si>
    <t>31403251</t>
  </si>
  <si>
    <t>МУП СП Хворостянска "Мир"</t>
  </si>
  <si>
    <t>6330087924</t>
  </si>
  <si>
    <t>036650440</t>
  </si>
  <si>
    <t>26485100</t>
  </si>
  <si>
    <t>МУП Усольское ЖКХ</t>
  </si>
  <si>
    <t>6387003855</t>
  </si>
  <si>
    <t>638701001</t>
  </si>
  <si>
    <t>30797439</t>
  </si>
  <si>
    <t>МУП Челно-Вершинского района "Аптека № 116"</t>
  </si>
  <si>
    <t>6385000425</t>
  </si>
  <si>
    <t>28974646</t>
  </si>
  <si>
    <t>МУП Чистый поселок</t>
  </si>
  <si>
    <t>6330053474</t>
  </si>
  <si>
    <t>26485769</t>
  </si>
  <si>
    <t>МУП г.о. Октябрьск “Жилищное управление”</t>
  </si>
  <si>
    <t>6325037090</t>
  </si>
  <si>
    <t>30797557</t>
  </si>
  <si>
    <t>МУП г.о.Сызрань "Фармация"</t>
  </si>
  <si>
    <t>6325007426</t>
  </si>
  <si>
    <t>30797464</t>
  </si>
  <si>
    <t>МУП м.р.Шигонский Самарской области "Аптека № 70"</t>
  </si>
  <si>
    <t>6387002971</t>
  </si>
  <si>
    <t>27712102</t>
  </si>
  <si>
    <t>МУП сельского поселения Волжский Утес "Жилищно-коммунальное хозяйство Утес"</t>
  </si>
  <si>
    <t>6325997413</t>
  </si>
  <si>
    <t>036634444</t>
  </si>
  <si>
    <t>26485131</t>
  </si>
  <si>
    <t>МУПП ЖКХ Похвистневского района</t>
  </si>
  <si>
    <t>6379000089</t>
  </si>
  <si>
    <t>28460751</t>
  </si>
  <si>
    <t>Муниципальное предприятие "Жилищно-коммунальное хозяйство Тимофеевское"</t>
  </si>
  <si>
    <t>6382064205</t>
  </si>
  <si>
    <t>31346717</t>
  </si>
  <si>
    <t>Муниципальное унитарное предприятие "Обшаровский Водоканал"</t>
  </si>
  <si>
    <t>6330086350</t>
  </si>
  <si>
    <t>28874521</t>
  </si>
  <si>
    <t>Муниципальное унитарное предприятие жилищно-коммунального хозяйства сельского поселения Курумоч</t>
  </si>
  <si>
    <t>6330063874</t>
  </si>
  <si>
    <t>26374826</t>
  </si>
  <si>
    <t>Новокуйбышевский МУП "Водоканал"</t>
  </si>
  <si>
    <t>6330002381</t>
  </si>
  <si>
    <t>28459711</t>
  </si>
  <si>
    <t>Новокуйбышевское МП "Городские электрические сети"</t>
  </si>
  <si>
    <t>6330038606</t>
  </si>
  <si>
    <t>28426400</t>
  </si>
  <si>
    <t>ОАО "АВТОВАЗТРАНС"</t>
  </si>
  <si>
    <t>6320005552</t>
  </si>
  <si>
    <t>28426663</t>
  </si>
  <si>
    <t>ОАО "Авто-Эксперт-Сервис"</t>
  </si>
  <si>
    <t>6376017895</t>
  </si>
  <si>
    <t>28443908</t>
  </si>
  <si>
    <t>ОАО "Витафарм"</t>
  </si>
  <si>
    <t>6320004566</t>
  </si>
  <si>
    <t>26527087</t>
  </si>
  <si>
    <t>ОАО "ВолгаУралТранс" Пензенский РТК</t>
  </si>
  <si>
    <t>583501001</t>
  </si>
  <si>
    <t>28426438</t>
  </si>
  <si>
    <t>ОАО "Волгацеммаш"</t>
  </si>
  <si>
    <t>6320001928</t>
  </si>
  <si>
    <t>036618416</t>
  </si>
  <si>
    <t>26374864</t>
  </si>
  <si>
    <t>ОАО "Георгиевский элеватор"</t>
  </si>
  <si>
    <t>6371001901</t>
  </si>
  <si>
    <t>28456055</t>
  </si>
  <si>
    <t>ОАО "Главное управление обустройства войск" - филиал 1245 УНР"</t>
  </si>
  <si>
    <t>7703702341</t>
  </si>
  <si>
    <t>631843001</t>
  </si>
  <si>
    <t>26785074</t>
  </si>
  <si>
    <t>ОАО "Завод строительных материалов"</t>
  </si>
  <si>
    <t>6367010580</t>
  </si>
  <si>
    <t>26322469</t>
  </si>
  <si>
    <t>ОАО "Магистраль"</t>
  </si>
  <si>
    <t>6314007671</t>
  </si>
  <si>
    <t>26381078</t>
  </si>
  <si>
    <t>ОАО "Новокуйбышевские очистные сооружения"</t>
  </si>
  <si>
    <t>6330024522</t>
  </si>
  <si>
    <t>28425919</t>
  </si>
  <si>
    <t>ОАО "Порт Тольятти"</t>
  </si>
  <si>
    <t>6320004816</t>
  </si>
  <si>
    <t>26322424</t>
  </si>
  <si>
    <t>ОАО "Производственная компания автокомпонент Сызрань"</t>
  </si>
  <si>
    <t>6325001992</t>
  </si>
  <si>
    <t>26522960</t>
  </si>
  <si>
    <t>ОАО "Промышленная энергетика"</t>
  </si>
  <si>
    <t>7705736716</t>
  </si>
  <si>
    <t>770501001</t>
  </si>
  <si>
    <t>26383165</t>
  </si>
  <si>
    <t>ОАО "Самарагаз"</t>
  </si>
  <si>
    <t>6315223001</t>
  </si>
  <si>
    <t>28496879</t>
  </si>
  <si>
    <t>ОАО "Самараоблавтотранс"</t>
  </si>
  <si>
    <t>6314020785</t>
  </si>
  <si>
    <t>036638432</t>
  </si>
  <si>
    <t>28504710</t>
  </si>
  <si>
    <t>ОАО "Специальная стоянка автомототранспортных средств"</t>
  </si>
  <si>
    <t>6381030411</t>
  </si>
  <si>
    <t>26322476</t>
  </si>
  <si>
    <t>ОАО "СтройДом"</t>
  </si>
  <si>
    <t>6317020670</t>
  </si>
  <si>
    <t>26383241</t>
  </si>
  <si>
    <t>ОАО "Сызраньгаз"</t>
  </si>
  <si>
    <t>6325013691</t>
  </si>
  <si>
    <t>28493347</t>
  </si>
  <si>
    <t>ОАО "Сызраньгрузавто"</t>
  </si>
  <si>
    <t>6325010637</t>
  </si>
  <si>
    <t>036640403</t>
  </si>
  <si>
    <t>26381116</t>
  </si>
  <si>
    <t>ОАО "Тольяттинская птицефабрика"</t>
  </si>
  <si>
    <t>6382000434</t>
  </si>
  <si>
    <t>28491344</t>
  </si>
  <si>
    <t>ОАО "Фармбокс"</t>
  </si>
  <si>
    <t>6311012899</t>
  </si>
  <si>
    <t>26485670</t>
  </si>
  <si>
    <t>ОАО “1253 ЦРБ РЛВ”</t>
  </si>
  <si>
    <t>6313535005</t>
  </si>
  <si>
    <t>26322503</t>
  </si>
  <si>
    <t>ОАО “ВОЛГОЦЕММАШ”</t>
  </si>
  <si>
    <t>26322471</t>
  </si>
  <si>
    <t>ОАО “МЕТАЛЛИСТ-САМАРА”</t>
  </si>
  <si>
    <t>6318105574</t>
  </si>
  <si>
    <t>26485520</t>
  </si>
  <si>
    <t>ОАО “САМАРСКАЯ КОММУНАЛЬНАЯ КОМПАНИЯ”</t>
  </si>
  <si>
    <t>6316051806</t>
  </si>
  <si>
    <t>26322474</t>
  </si>
  <si>
    <t>ОАО “САМАРСКИЙ ПОДШИПНИКОВЫЙ ЗАВОД”</t>
  </si>
  <si>
    <t>6318100431</t>
  </si>
  <si>
    <t>26642639</t>
  </si>
  <si>
    <t>ОАО “САМАРСКИЙ ТРАНСФОРМАТОР”</t>
  </si>
  <si>
    <t>6311012779</t>
  </si>
  <si>
    <t>28463415</t>
  </si>
  <si>
    <t>ОАО “СамРЭК”</t>
  </si>
  <si>
    <t>6315395522</t>
  </si>
  <si>
    <t>26495947</t>
  </si>
  <si>
    <t>ОАО “Связьтранснефть” (филиал - Средневолжское ПТУС)</t>
  </si>
  <si>
    <t>7723011906</t>
  </si>
  <si>
    <t>771501001</t>
  </si>
  <si>
    <t>26485502</t>
  </si>
  <si>
    <t>ОАО “ТЯЖМАШ”</t>
  </si>
  <si>
    <t>6325000660</t>
  </si>
  <si>
    <t>26322431</t>
  </si>
  <si>
    <t>ОАО “ЭЛЕКТРОСЕТЬ”</t>
  </si>
  <si>
    <t>6320003682</t>
  </si>
  <si>
    <t>27566882</t>
  </si>
  <si>
    <t>ОАО «Завод ЖБИ-№3»</t>
  </si>
  <si>
    <t>6319009947</t>
  </si>
  <si>
    <t>631900994</t>
  </si>
  <si>
    <t>28056042</t>
  </si>
  <si>
    <t>ОАО «Самарская пригородная пассажирская компания»</t>
  </si>
  <si>
    <t>6312098345</t>
  </si>
  <si>
    <t>26837653</t>
  </si>
  <si>
    <t>ОАО ГК «ТНС энерго»</t>
  </si>
  <si>
    <t>7705541227</t>
  </si>
  <si>
    <t>770201001</t>
  </si>
  <si>
    <t>26621273</t>
  </si>
  <si>
    <t>ОАО РЖД "Куйбышевская железная дорога"</t>
  </si>
  <si>
    <t>631131002</t>
  </si>
  <si>
    <t>26485674</t>
  </si>
  <si>
    <t>ОАО Самарский завод “Экран”</t>
  </si>
  <si>
    <t>6319033724</t>
  </si>
  <si>
    <t>28877608</t>
  </si>
  <si>
    <t>ОАО Самарский завод Клапанов</t>
  </si>
  <si>
    <t>6317011130</t>
  </si>
  <si>
    <t>28488530</t>
  </si>
  <si>
    <t>ООО  "КИА ЦЕНТР СЕРВИС"</t>
  </si>
  <si>
    <t>6311110335</t>
  </si>
  <si>
    <t>28488310</t>
  </si>
  <si>
    <t>ООО  "ЛСО-Диагностика"</t>
  </si>
  <si>
    <t>6321129416</t>
  </si>
  <si>
    <t>28488679</t>
  </si>
  <si>
    <t>ООО  "МЕТА-АВТОТЕСТ"</t>
  </si>
  <si>
    <t>6319092350</t>
  </si>
  <si>
    <t>28443894</t>
  </si>
  <si>
    <t>ООО  "Рона"</t>
  </si>
  <si>
    <t>6367650886</t>
  </si>
  <si>
    <t>28488592</t>
  </si>
  <si>
    <t>ООО  "ТК-Авто"</t>
  </si>
  <si>
    <t>6318225092</t>
  </si>
  <si>
    <t>28488660</t>
  </si>
  <si>
    <t>ООО  "ТехЦентр"</t>
  </si>
  <si>
    <t>6318233311</t>
  </si>
  <si>
    <t>28488502</t>
  </si>
  <si>
    <t>ООО  "Транспорт-тех.диагностика"</t>
  </si>
  <si>
    <t>6340007780</t>
  </si>
  <si>
    <t>634001001</t>
  </si>
  <si>
    <t>27708360</t>
  </si>
  <si>
    <t>ООО "АВИАСПЕЦМОНТАЖ"</t>
  </si>
  <si>
    <t>6312054482</t>
  </si>
  <si>
    <t>28427020</t>
  </si>
  <si>
    <t>ООО "АВТО-Экспресс"</t>
  </si>
  <si>
    <t>6321119249</t>
  </si>
  <si>
    <t>27675710</t>
  </si>
  <si>
    <t>ООО "АВТОГРАД-ВОДОКАНАЛ"</t>
  </si>
  <si>
    <t>6321280368</t>
  </si>
  <si>
    <t>28815009</t>
  </si>
  <si>
    <t>ООО "АЗР МОТОРС Самара"</t>
  </si>
  <si>
    <t>6318192633</t>
  </si>
  <si>
    <t>28488384</t>
  </si>
  <si>
    <t>ООО "АЛС"</t>
  </si>
  <si>
    <t>6321172958</t>
  </si>
  <si>
    <t>28443915</t>
  </si>
  <si>
    <t>ООО "АПТЕКА 245"</t>
  </si>
  <si>
    <t>6321112412</t>
  </si>
  <si>
    <t>27573321</t>
  </si>
  <si>
    <t>ООО "АРДИС"</t>
  </si>
  <si>
    <t>6325039428</t>
  </si>
  <si>
    <t>28491491</t>
  </si>
  <si>
    <t>ООО "АРК"</t>
  </si>
  <si>
    <t>6316047920</t>
  </si>
  <si>
    <t>30810526</t>
  </si>
  <si>
    <t>ООО "АС Групп"</t>
  </si>
  <si>
    <t>1840006627</t>
  </si>
  <si>
    <t>184001001</t>
  </si>
  <si>
    <t>28488329</t>
  </si>
  <si>
    <t>ООО "АС-Моторс"</t>
  </si>
  <si>
    <t>6330037169</t>
  </si>
  <si>
    <t>28428598</t>
  </si>
  <si>
    <t>ООО "АТП Волга"</t>
  </si>
  <si>
    <t>6367038070</t>
  </si>
  <si>
    <t>036618424</t>
  </si>
  <si>
    <t>28427037</t>
  </si>
  <si>
    <t>ООО "АТП Кинельское"</t>
  </si>
  <si>
    <t>6350009219</t>
  </si>
  <si>
    <t>036644402</t>
  </si>
  <si>
    <t>27828055</t>
  </si>
  <si>
    <t>ООО "Абашевское"</t>
  </si>
  <si>
    <t>6330050018</t>
  </si>
  <si>
    <t>28815172</t>
  </si>
  <si>
    <t>ООО "Авто-Визит"</t>
  </si>
  <si>
    <t>6319732874</t>
  </si>
  <si>
    <t>28857895</t>
  </si>
  <si>
    <t>ООО "Авто-Комфорт"</t>
  </si>
  <si>
    <t>6382043597</t>
  </si>
  <si>
    <t>28428451</t>
  </si>
  <si>
    <t>ООО "Авто-Лайн"</t>
  </si>
  <si>
    <t>6318121294</t>
  </si>
  <si>
    <t>28815220</t>
  </si>
  <si>
    <t>ООО "Авто-Лайф"</t>
  </si>
  <si>
    <t>7536139487</t>
  </si>
  <si>
    <t>753601001</t>
  </si>
  <si>
    <t>28857912</t>
  </si>
  <si>
    <t>ООО "Авто-Фарт"</t>
  </si>
  <si>
    <t>6323098266</t>
  </si>
  <si>
    <t>28857908</t>
  </si>
  <si>
    <t>ООО "АвтоДрайвер"</t>
  </si>
  <si>
    <t>6321097972</t>
  </si>
  <si>
    <t>28488495</t>
  </si>
  <si>
    <t>ООО "АвтоКонтроль"</t>
  </si>
  <si>
    <t>6321283626</t>
  </si>
  <si>
    <t>28488408</t>
  </si>
  <si>
    <t>ООО "АвтоСпец-Сервис"</t>
  </si>
  <si>
    <t>6321149405</t>
  </si>
  <si>
    <t>30349999</t>
  </si>
  <si>
    <t>ООО "АвтоСтар"</t>
  </si>
  <si>
    <t>6311145874</t>
  </si>
  <si>
    <t>28488401</t>
  </si>
  <si>
    <t>ООО "АвтоЭксперт"</t>
  </si>
  <si>
    <t>6316141954</t>
  </si>
  <si>
    <t>28815176</t>
  </si>
  <si>
    <t>ООО "Автодор"</t>
  </si>
  <si>
    <t>6315551387</t>
  </si>
  <si>
    <t>28428472</t>
  </si>
  <si>
    <t>ООО "Автолегион"</t>
  </si>
  <si>
    <t>6330026819</t>
  </si>
  <si>
    <t>28488391</t>
  </si>
  <si>
    <t>ООО "Автотехсервис"</t>
  </si>
  <si>
    <t>6312046107</t>
  </si>
  <si>
    <t>28488278</t>
  </si>
  <si>
    <t>ООО "Автотехэкспертиза"</t>
  </si>
  <si>
    <t>6319133528</t>
  </si>
  <si>
    <t>28488290</t>
  </si>
  <si>
    <t>ООО "Автотранс-2"</t>
  </si>
  <si>
    <t>6314016517</t>
  </si>
  <si>
    <t>036638158</t>
  </si>
  <si>
    <t>26802169</t>
  </si>
  <si>
    <t>ООО "Автотранссервис"</t>
  </si>
  <si>
    <t>6381009917</t>
  </si>
  <si>
    <t>28858117</t>
  </si>
  <si>
    <t>6330035242</t>
  </si>
  <si>
    <t>28488667</t>
  </si>
  <si>
    <t>ООО "АгрА"</t>
  </si>
  <si>
    <t>6317081289</t>
  </si>
  <si>
    <t>30812517</t>
  </si>
  <si>
    <t>ООО "Адалик"</t>
  </si>
  <si>
    <t>6318170870</t>
  </si>
  <si>
    <t>30812539</t>
  </si>
  <si>
    <t>ООО "Адонис"</t>
  </si>
  <si>
    <t>6312108850</t>
  </si>
  <si>
    <t>28145005</t>
  </si>
  <si>
    <t>ООО "Аква-Строй"</t>
  </si>
  <si>
    <t>6313539031</t>
  </si>
  <si>
    <t>613301001</t>
  </si>
  <si>
    <t>30810513</t>
  </si>
  <si>
    <t>ООО "Аксиома"</t>
  </si>
  <si>
    <t>7720731776</t>
  </si>
  <si>
    <t>772001001</t>
  </si>
  <si>
    <t>30912830</t>
  </si>
  <si>
    <t>ООО "Актан"</t>
  </si>
  <si>
    <t>6318193549</t>
  </si>
  <si>
    <t>036618404</t>
  </si>
  <si>
    <t>26374836</t>
  </si>
  <si>
    <t>ООО "Алакаевское ЖКХ"</t>
  </si>
  <si>
    <t>6350010983</t>
  </si>
  <si>
    <t>28488466</t>
  </si>
  <si>
    <t>ООО "Аллегра-авто"</t>
  </si>
  <si>
    <t>6323115070</t>
  </si>
  <si>
    <t>28488613</t>
  </si>
  <si>
    <t>ООО "Альфа-Моторс"</t>
  </si>
  <si>
    <t>6321249368</t>
  </si>
  <si>
    <t>28857916</t>
  </si>
  <si>
    <t>ООО "Альянс"</t>
  </si>
  <si>
    <t>6382049503</t>
  </si>
  <si>
    <t>28491415</t>
  </si>
  <si>
    <t>ООО "Ангро-Самара"</t>
  </si>
  <si>
    <t>6319057098</t>
  </si>
  <si>
    <t>036640463</t>
  </si>
  <si>
    <t>29650479</t>
  </si>
  <si>
    <t>ООО "Аптека № 200"</t>
  </si>
  <si>
    <t>6382039537</t>
  </si>
  <si>
    <t>30810270</t>
  </si>
  <si>
    <t>ООО "Аптечный склад"</t>
  </si>
  <si>
    <t>6318176896</t>
  </si>
  <si>
    <t>036701305</t>
  </si>
  <si>
    <t>31398328</t>
  </si>
  <si>
    <t>ООО "Атия"</t>
  </si>
  <si>
    <t>6311181512</t>
  </si>
  <si>
    <t>30990788</t>
  </si>
  <si>
    <t>ООО "Ашан Космопорт"</t>
  </si>
  <si>
    <t>7703270067</t>
  </si>
  <si>
    <t>508901001</t>
  </si>
  <si>
    <t>26322451</t>
  </si>
  <si>
    <t>ООО "БИАКСПЛЕН"</t>
  </si>
  <si>
    <t>5244013331</t>
  </si>
  <si>
    <t>633043001</t>
  </si>
  <si>
    <t>28491482</t>
  </si>
  <si>
    <t>ООО "БИОФАРМ-Самара"</t>
  </si>
  <si>
    <t>6314036866</t>
  </si>
  <si>
    <t>28454874</t>
  </si>
  <si>
    <t>ООО "Баня"</t>
  </si>
  <si>
    <t>6362013530</t>
  </si>
  <si>
    <t>29650376</t>
  </si>
  <si>
    <t>ООО "Биомед 163"</t>
  </si>
  <si>
    <t>6319720653</t>
  </si>
  <si>
    <t>28491589</t>
  </si>
  <si>
    <t>ООО "Биомед"</t>
  </si>
  <si>
    <t>6316096130</t>
  </si>
  <si>
    <t>30809994</t>
  </si>
  <si>
    <t>30810492</t>
  </si>
  <si>
    <t>ООО "Биофарм-Самара"</t>
  </si>
  <si>
    <t>30812380</t>
  </si>
  <si>
    <t>ООО "Близнецы ФАРМ"</t>
  </si>
  <si>
    <t>6318192489</t>
  </si>
  <si>
    <t>30812367</t>
  </si>
  <si>
    <t>ООО "Близнецы"</t>
  </si>
  <si>
    <t>6318149980</t>
  </si>
  <si>
    <t>27937315</t>
  </si>
  <si>
    <t>ООО "Богатовское коммунальное хозяйство"</t>
  </si>
  <si>
    <t>6377015315</t>
  </si>
  <si>
    <t>28492063</t>
  </si>
  <si>
    <t>ООО "ВИТА ЛАЙН"</t>
  </si>
  <si>
    <t>6367052981</t>
  </si>
  <si>
    <t>28492031</t>
  </si>
  <si>
    <t>ООО "ВИТА"</t>
  </si>
  <si>
    <t>6311004721</t>
  </si>
  <si>
    <t>30810358</t>
  </si>
  <si>
    <t>ООО "ВИТА-ЛАЙН"</t>
  </si>
  <si>
    <t>30810371</t>
  </si>
  <si>
    <t>ООО "ВМ сервис"</t>
  </si>
  <si>
    <t>6314018352</t>
  </si>
  <si>
    <t>28491296</t>
  </si>
  <si>
    <t>ООО "ВМсервис"</t>
  </si>
  <si>
    <t>28488445</t>
  </si>
  <si>
    <t>ООО "ВОСТОК-ЛАДА"</t>
  </si>
  <si>
    <t>6321247219</t>
  </si>
  <si>
    <t>28979683</t>
  </si>
  <si>
    <t>ООО "ВСО АВТО"</t>
  </si>
  <si>
    <t>6315001545</t>
  </si>
  <si>
    <t>036701330</t>
  </si>
  <si>
    <t>30894809</t>
  </si>
  <si>
    <t>ООО "Вертикальная линия-С"</t>
  </si>
  <si>
    <t>6316146286</t>
  </si>
  <si>
    <t>28488646</t>
  </si>
  <si>
    <t>ООО "Весна"</t>
  </si>
  <si>
    <t>6311070330</t>
  </si>
  <si>
    <t>28491304</t>
  </si>
  <si>
    <t>ООО "Веста-М"</t>
  </si>
  <si>
    <t>6317029930</t>
  </si>
  <si>
    <t>30812432</t>
  </si>
  <si>
    <t>ООО "Виктория"</t>
  </si>
  <si>
    <t>6367059465</t>
  </si>
  <si>
    <t>30810421</t>
  </si>
  <si>
    <t>ООО "Вита Мед Опт"</t>
  </si>
  <si>
    <t>6317072774</t>
  </si>
  <si>
    <t>30812409</t>
  </si>
  <si>
    <t>ООО "Вита"</t>
  </si>
  <si>
    <t>30812488</t>
  </si>
  <si>
    <t>ООО "Витаминка"</t>
  </si>
  <si>
    <t>6319736519</t>
  </si>
  <si>
    <t>30813236</t>
  </si>
  <si>
    <t>ООО "Витапроф"</t>
  </si>
  <si>
    <t>6321252628</t>
  </si>
  <si>
    <t>30813210</t>
  </si>
  <si>
    <t>ООО "Витафарм 1"</t>
  </si>
  <si>
    <t>6321236369</t>
  </si>
  <si>
    <t>30813227</t>
  </si>
  <si>
    <t>ООО "Витафарм" - аптечная сеть</t>
  </si>
  <si>
    <t>6321235171</t>
  </si>
  <si>
    <t>036644403</t>
  </si>
  <si>
    <t>27566459</t>
  </si>
  <si>
    <t>ООО "Владимирское"</t>
  </si>
  <si>
    <t>6330053202</t>
  </si>
  <si>
    <t>30924132</t>
  </si>
  <si>
    <t>ООО "Водеко"</t>
  </si>
  <si>
    <t>6312135727</t>
  </si>
  <si>
    <t>30933675</t>
  </si>
  <si>
    <t>ООО "Водоканал"</t>
  </si>
  <si>
    <t>6330076954</t>
  </si>
  <si>
    <t>26798591</t>
  </si>
  <si>
    <t>ООО "ВодоканалСервис"</t>
  </si>
  <si>
    <t>6372009815</t>
  </si>
  <si>
    <t>31238597</t>
  </si>
  <si>
    <t>ООО "ВолгаТрансАвто"</t>
  </si>
  <si>
    <t>6319199670</t>
  </si>
  <si>
    <t>26625838</t>
  </si>
  <si>
    <t>ООО "ВолгаЭнергоИнжениринг"</t>
  </si>
  <si>
    <t>6315566030</t>
  </si>
  <si>
    <t>28436415</t>
  </si>
  <si>
    <t>ООО "Волгатеплоснаб"</t>
  </si>
  <si>
    <t>6316178168</t>
  </si>
  <si>
    <t>31238708</t>
  </si>
  <si>
    <t>ООО "Волжская сетевая компания"</t>
  </si>
  <si>
    <t>6318035528</t>
  </si>
  <si>
    <t>31213195</t>
  </si>
  <si>
    <t>ООО "Волжский магистральный коллектор"</t>
  </si>
  <si>
    <t>6350025355</t>
  </si>
  <si>
    <t>26318982</t>
  </si>
  <si>
    <t>ООО "Волжский энергосервис"</t>
  </si>
  <si>
    <t>6376062915</t>
  </si>
  <si>
    <t>30377451</t>
  </si>
  <si>
    <t>ООО "ВымпелГаз"</t>
  </si>
  <si>
    <t>6311144944</t>
  </si>
  <si>
    <t>27887061</t>
  </si>
  <si>
    <t>ООО "Газпром газораспределение Самара"</t>
  </si>
  <si>
    <t>6345009196</t>
  </si>
  <si>
    <t>634501001</t>
  </si>
  <si>
    <t>26527683</t>
  </si>
  <si>
    <t>ООО "Газпром трансгаз Самара" (филиал  Управление по эксплуатации зданий и сооружений)</t>
  </si>
  <si>
    <t>6315000291</t>
  </si>
  <si>
    <t>631643004</t>
  </si>
  <si>
    <t>26527673</t>
  </si>
  <si>
    <t>ООО "Газпром трансгаз Самара" (филиал Управление технологического транспорта и специальной техники)</t>
  </si>
  <si>
    <t>631643002</t>
  </si>
  <si>
    <t>28488266</t>
  </si>
  <si>
    <t>ООО "Гарант-Авто"</t>
  </si>
  <si>
    <t>6312087350</t>
  </si>
  <si>
    <t>30911527</t>
  </si>
  <si>
    <t>ООО "Гармония"</t>
  </si>
  <si>
    <t>6311128822</t>
  </si>
  <si>
    <t>31257645</t>
  </si>
  <si>
    <t>ООО "Горизонт"</t>
  </si>
  <si>
    <t>6330071434</t>
  </si>
  <si>
    <t>26836349</t>
  </si>
  <si>
    <t>ООО "Горный холод"</t>
  </si>
  <si>
    <t>6322028178</t>
  </si>
  <si>
    <t>28426538</t>
  </si>
  <si>
    <t>ООО "Городская служба эвакуации"</t>
  </si>
  <si>
    <t>6321292638</t>
  </si>
  <si>
    <t>30813335</t>
  </si>
  <si>
    <t>ООО "Городской аптечный склад"</t>
  </si>
  <si>
    <t>6325024260</t>
  </si>
  <si>
    <t>28505006</t>
  </si>
  <si>
    <t>ООО "Городской экспресс"</t>
  </si>
  <si>
    <t>6318166986</t>
  </si>
  <si>
    <t>28428525</t>
  </si>
  <si>
    <t>ООО "Губернская"</t>
  </si>
  <si>
    <t>6367652107</t>
  </si>
  <si>
    <t>30951632</t>
  </si>
  <si>
    <t>ООО "ДОРПЛЮС"</t>
  </si>
  <si>
    <t>6325070562</t>
  </si>
  <si>
    <t>036620701</t>
  </si>
  <si>
    <t>31228946</t>
  </si>
  <si>
    <t>ООО "Диалог плюс"</t>
  </si>
  <si>
    <t>6315640774</t>
  </si>
  <si>
    <t>26427401</t>
  </si>
  <si>
    <t>ООО "Дизаж М"</t>
  </si>
  <si>
    <t>7728587330</t>
  </si>
  <si>
    <t>772801001</t>
  </si>
  <si>
    <t>31343149</t>
  </si>
  <si>
    <t>ООО "Дилина-Центр-С"</t>
  </si>
  <si>
    <t>6316079449</t>
  </si>
  <si>
    <t>28263191</t>
  </si>
  <si>
    <t>ООО "Долина-Центр-С"</t>
  </si>
  <si>
    <t>28857920</t>
  </si>
  <si>
    <t>ООО "Донус"</t>
  </si>
  <si>
    <t>6321095132</t>
  </si>
  <si>
    <t>30851028</t>
  </si>
  <si>
    <t>ООО "Драйвер"</t>
  </si>
  <si>
    <t>6367052220</t>
  </si>
  <si>
    <t>30898982</t>
  </si>
  <si>
    <t>ООО "ЕЭС-Гарант"</t>
  </si>
  <si>
    <t>5024173259</t>
  </si>
  <si>
    <t>561243001</t>
  </si>
  <si>
    <t>28829524</t>
  </si>
  <si>
    <t>ООО "ЕЭС.Гарант"</t>
  </si>
  <si>
    <t>5024104671</t>
  </si>
  <si>
    <t>631545001</t>
  </si>
  <si>
    <t>26495927</t>
  </si>
  <si>
    <t>ООО "ЖЭУ 110 "А"</t>
  </si>
  <si>
    <t>6315567468</t>
  </si>
  <si>
    <t>30984296</t>
  </si>
  <si>
    <t>ООО "ЗПП-Энерго"</t>
  </si>
  <si>
    <t>6312073196</t>
  </si>
  <si>
    <t>30812626</t>
  </si>
  <si>
    <t>ООО "Здоровый стиль"</t>
  </si>
  <si>
    <t>6318194662</t>
  </si>
  <si>
    <t>28426983</t>
  </si>
  <si>
    <t>ООО "Зеленоглазое такси"</t>
  </si>
  <si>
    <t>6382042762</t>
  </si>
  <si>
    <t>30813379</t>
  </si>
  <si>
    <t>ООО "Знакомый фармацевт"</t>
  </si>
  <si>
    <t>6318125980</t>
  </si>
  <si>
    <t>30990752</t>
  </si>
  <si>
    <t>ООО "ИКС 5 Ритейл Групп"</t>
  </si>
  <si>
    <t>7733571872</t>
  </si>
  <si>
    <t>773301001</t>
  </si>
  <si>
    <t>28488459</t>
  </si>
  <si>
    <t>ООО "ИНСТРУМЕНТАЛЬНОЕ ОБЕСПЕЧЕНИЕ"</t>
  </si>
  <si>
    <t>6316076543</t>
  </si>
  <si>
    <t>28968062</t>
  </si>
  <si>
    <t>ООО "ИШТАР"</t>
  </si>
  <si>
    <t>6330019089</t>
  </si>
  <si>
    <t>30813296</t>
  </si>
  <si>
    <t>ООО "Идеал" Самара Бугуруслан</t>
  </si>
  <si>
    <t>6330051540</t>
  </si>
  <si>
    <t>26794654</t>
  </si>
  <si>
    <t>ООО "Ижэнергосбыт"</t>
  </si>
  <si>
    <t>1834024515</t>
  </si>
  <si>
    <t>28857925</t>
  </si>
  <si>
    <t>ООО "Империал-Авто"</t>
  </si>
  <si>
    <t>6322035256</t>
  </si>
  <si>
    <t>632002003</t>
  </si>
  <si>
    <t>28488523</t>
  </si>
  <si>
    <t>ООО "ИнТехСервис"</t>
  </si>
  <si>
    <t>6312105384</t>
  </si>
  <si>
    <t>26322450</t>
  </si>
  <si>
    <t>ООО "Инженерные сети"</t>
  </si>
  <si>
    <t>6318142978</t>
  </si>
  <si>
    <t>31222831</t>
  </si>
  <si>
    <t>ООО "Инжиниринг сетеком"</t>
  </si>
  <si>
    <t>6312188567</t>
  </si>
  <si>
    <t>30810384</t>
  </si>
  <si>
    <t>ООО "Инновационные технологии"</t>
  </si>
  <si>
    <t>6318176649</t>
  </si>
  <si>
    <t>30810565</t>
  </si>
  <si>
    <t>ООО "Интегро"</t>
  </si>
  <si>
    <t>6330063024</t>
  </si>
  <si>
    <t>28857929</t>
  </si>
  <si>
    <t>ООО "Интерколор"</t>
  </si>
  <si>
    <t>6321068820</t>
  </si>
  <si>
    <t>036628440</t>
  </si>
  <si>
    <t>27794280</t>
  </si>
  <si>
    <t>ООО "Исток"</t>
  </si>
  <si>
    <t>6311132762</t>
  </si>
  <si>
    <t>30812639</t>
  </si>
  <si>
    <t>ООО "Источник  здоровья"</t>
  </si>
  <si>
    <t>6318189888</t>
  </si>
  <si>
    <t>30912834</t>
  </si>
  <si>
    <t>ООО "Итал"</t>
  </si>
  <si>
    <t>6315650966</t>
  </si>
  <si>
    <t>28815228</t>
  </si>
  <si>
    <t>ООО "КИА Сервис на Московском"</t>
  </si>
  <si>
    <t>6319167213</t>
  </si>
  <si>
    <t>28489696</t>
  </si>
  <si>
    <t>ООО "КШП Виктория"</t>
  </si>
  <si>
    <t>6311131279</t>
  </si>
  <si>
    <t>30810578</t>
  </si>
  <si>
    <t>ООО "Катт"</t>
  </si>
  <si>
    <t>6318004470</t>
  </si>
  <si>
    <t>28489654</t>
  </si>
  <si>
    <t>ООО "Кировский комбинат школьного питания"</t>
  </si>
  <si>
    <t>6312065420</t>
  </si>
  <si>
    <t>30810449</t>
  </si>
  <si>
    <t>ООО "Клиникал Медикал Сервис"</t>
  </si>
  <si>
    <t>6311055356</t>
  </si>
  <si>
    <t>28489668</t>
  </si>
  <si>
    <t>ООО "Колосок"</t>
  </si>
  <si>
    <t>6312052301</t>
  </si>
  <si>
    <t>26783851</t>
  </si>
  <si>
    <t>ООО "КомСервис"</t>
  </si>
  <si>
    <t>6377010966</t>
  </si>
  <si>
    <t>27937305</t>
  </si>
  <si>
    <t>6381019376</t>
  </si>
  <si>
    <t>27831126</t>
  </si>
  <si>
    <t>ООО "Компания Стрейд"</t>
  </si>
  <si>
    <t>6316090450</t>
  </si>
  <si>
    <t>31337231</t>
  </si>
  <si>
    <t>ООО "Компаньон-Самара"</t>
  </si>
  <si>
    <t>6316168635</t>
  </si>
  <si>
    <t>27883109</t>
  </si>
  <si>
    <t>ООО "Комфорт Дом"</t>
  </si>
  <si>
    <t>6324016308</t>
  </si>
  <si>
    <t>28489710</t>
  </si>
  <si>
    <t>ООО "Кондитерское"</t>
  </si>
  <si>
    <t>6311012722</t>
  </si>
  <si>
    <t>30812450</t>
  </si>
  <si>
    <t>ООО "Константа"</t>
  </si>
  <si>
    <t>6315637940</t>
  </si>
  <si>
    <t>28428518</t>
  </si>
  <si>
    <t>ООО "Красноармейскавтосервис"</t>
  </si>
  <si>
    <t>6375192284</t>
  </si>
  <si>
    <t>28489661</t>
  </si>
  <si>
    <t>ООО "Красноглинский комбинат школьного питания"</t>
  </si>
  <si>
    <t>6313536457</t>
  </si>
  <si>
    <t>31365983</t>
  </si>
  <si>
    <t>ООО "Красноярская ТЭК"</t>
  </si>
  <si>
    <t>6376027942</t>
  </si>
  <si>
    <t>28488243</t>
  </si>
  <si>
    <t>ООО "Кристалл"</t>
  </si>
  <si>
    <t>6318150016</t>
  </si>
  <si>
    <t>631180100</t>
  </si>
  <si>
    <t>036626404</t>
  </si>
  <si>
    <t>27566403</t>
  </si>
  <si>
    <t>ООО "Куйбышевское"</t>
  </si>
  <si>
    <t>6375191883</t>
  </si>
  <si>
    <t>31041051</t>
  </si>
  <si>
    <t>ООО "ЛДВ"</t>
  </si>
  <si>
    <t>6324059936</t>
  </si>
  <si>
    <t>31179747</t>
  </si>
  <si>
    <t>ООО "ЛУКОЙЛ-ЭНЕРГОСЕРВИС"</t>
  </si>
  <si>
    <t>5030040730</t>
  </si>
  <si>
    <t>28857934</t>
  </si>
  <si>
    <t>ООО "Лайн-Сити"</t>
  </si>
  <si>
    <t>6382024001</t>
  </si>
  <si>
    <t>036626432</t>
  </si>
  <si>
    <t>26374871</t>
  </si>
  <si>
    <t>ООО "Ленинское"</t>
  </si>
  <si>
    <t>6375191717</t>
  </si>
  <si>
    <t>26803943</t>
  </si>
  <si>
    <t>ООО "Лесэнерго"</t>
  </si>
  <si>
    <t>6318100093</t>
  </si>
  <si>
    <t>28489682</t>
  </si>
  <si>
    <t>ООО "Лик"</t>
  </si>
  <si>
    <t>6318118830</t>
  </si>
  <si>
    <t>036644406</t>
  </si>
  <si>
    <t>26779696</t>
  </si>
  <si>
    <t>ООО "Липовское"</t>
  </si>
  <si>
    <t>6362015104</t>
  </si>
  <si>
    <t>28427030</t>
  </si>
  <si>
    <t>ООО "Логистика Сервис"</t>
  </si>
  <si>
    <t>6367032791</t>
  </si>
  <si>
    <t>28857948</t>
  </si>
  <si>
    <t>ООО "Люкс-Авто"</t>
  </si>
  <si>
    <t>6321110302</t>
  </si>
  <si>
    <t>28491512</t>
  </si>
  <si>
    <t>ООО "МАКФАРМА"</t>
  </si>
  <si>
    <t>6318196388</t>
  </si>
  <si>
    <t>28426634</t>
  </si>
  <si>
    <t>ООО "МДМ"</t>
  </si>
  <si>
    <t>6368002912</t>
  </si>
  <si>
    <t>636801001</t>
  </si>
  <si>
    <t>26805950</t>
  </si>
  <si>
    <t>ООО "МНСК"</t>
  </si>
  <si>
    <t>6350009547</t>
  </si>
  <si>
    <t>31214277</t>
  </si>
  <si>
    <t>ООО "МТС ЭНЕРГО"</t>
  </si>
  <si>
    <t>9709006506</t>
  </si>
  <si>
    <t>772601001</t>
  </si>
  <si>
    <t>28147378</t>
  </si>
  <si>
    <t>ООО "МагнитЭнерго"</t>
  </si>
  <si>
    <t>7715902899</t>
  </si>
  <si>
    <t>28857962</t>
  </si>
  <si>
    <t>ООО "Маршрутное такси"</t>
  </si>
  <si>
    <t>6322029037</t>
  </si>
  <si>
    <t>28490653</t>
  </si>
  <si>
    <t>ООО "Материа-Медика-Волга"</t>
  </si>
  <si>
    <t>6318118990</t>
  </si>
  <si>
    <t>28857968</t>
  </si>
  <si>
    <t>ООО "Маяк"</t>
  </si>
  <si>
    <t>6321129529</t>
  </si>
  <si>
    <t>28489689</t>
  </si>
  <si>
    <t>ООО "Мега-Сити С"</t>
  </si>
  <si>
    <t>6314028022</t>
  </si>
  <si>
    <t>28492052</t>
  </si>
  <si>
    <t>ООО "МедФарм"</t>
  </si>
  <si>
    <t>6315631628</t>
  </si>
  <si>
    <t>28492038</t>
  </si>
  <si>
    <t>ООО "Медикал сервис компани"</t>
  </si>
  <si>
    <t>6316157513</t>
  </si>
  <si>
    <t>30810552</t>
  </si>
  <si>
    <t>ООО "Мединком"</t>
  </si>
  <si>
    <t>6311154082</t>
  </si>
  <si>
    <t>30810539</t>
  </si>
  <si>
    <t>ООО "Медитек"</t>
  </si>
  <si>
    <t>6311114925</t>
  </si>
  <si>
    <t>30813292</t>
  </si>
  <si>
    <t>ООО "Медуница"</t>
  </si>
  <si>
    <t>6323057340</t>
  </si>
  <si>
    <t>30812353</t>
  </si>
  <si>
    <t>ООО "Мелодия здоровья"</t>
  </si>
  <si>
    <t>6312069263</t>
  </si>
  <si>
    <t>30813223</t>
  </si>
  <si>
    <t>ООО "Мелон"</t>
  </si>
  <si>
    <t>6382025157</t>
  </si>
  <si>
    <t>30990831</t>
  </si>
  <si>
    <t>ООО "Метро Кэш энд Керри" (ул.Уральская)</t>
  </si>
  <si>
    <t>7704218694</t>
  </si>
  <si>
    <t>631445001</t>
  </si>
  <si>
    <t>30990845</t>
  </si>
  <si>
    <t>ООО "Метро Кэш энд Керри, г.Тольятти</t>
  </si>
  <si>
    <t>632143001</t>
  </si>
  <si>
    <t>30990818</t>
  </si>
  <si>
    <t>ООО "Метро Кэш энд Кэрри" г.Самара (Моск.шоссе)</t>
  </si>
  <si>
    <t>631203001</t>
  </si>
  <si>
    <t>30990801</t>
  </si>
  <si>
    <t>ООО "Метро Кэш энд Кэрри" региональный</t>
  </si>
  <si>
    <t>774901001</t>
  </si>
  <si>
    <t>30813246</t>
  </si>
  <si>
    <t>ООО "Милана"</t>
  </si>
  <si>
    <t>6316013342</t>
  </si>
  <si>
    <t>30812423</t>
  </si>
  <si>
    <t>ООО "Мост"</t>
  </si>
  <si>
    <t>6367059458</t>
  </si>
  <si>
    <t>30940579</t>
  </si>
  <si>
    <t>ООО "Муниципальная служба эвакуации"</t>
  </si>
  <si>
    <t>6311166419</t>
  </si>
  <si>
    <t>631110100</t>
  </si>
  <si>
    <t>26318983</t>
  </si>
  <si>
    <t>ООО "НК-Энергосбыт"</t>
  </si>
  <si>
    <t>6313134243</t>
  </si>
  <si>
    <t>30813280</t>
  </si>
  <si>
    <t>ООО "Наша аптека"</t>
  </si>
  <si>
    <t>6377005846</t>
  </si>
  <si>
    <t>30990882</t>
  </si>
  <si>
    <t>ООО "Неотрейд"</t>
  </si>
  <si>
    <t>6321075658</t>
  </si>
  <si>
    <t>28489675</t>
  </si>
  <si>
    <t>ООО "Новая компания. Комбинат школьного питания № 1"</t>
  </si>
  <si>
    <t>6313006957</t>
  </si>
  <si>
    <t>30403573</t>
  </si>
  <si>
    <t>ООО "Новокуйбышевская Служба Эвакуации"</t>
  </si>
  <si>
    <t>6330067974</t>
  </si>
  <si>
    <t>26779599</t>
  </si>
  <si>
    <t>ООО "Новокуровское"</t>
  </si>
  <si>
    <t>6362015016</t>
  </si>
  <si>
    <t>636260101</t>
  </si>
  <si>
    <t>036644420</t>
  </si>
  <si>
    <t>27566477</t>
  </si>
  <si>
    <t>ООО "Новотульское"</t>
  </si>
  <si>
    <t>6330053107</t>
  </si>
  <si>
    <t>30813218</t>
  </si>
  <si>
    <t>ООО "Новофарм"</t>
  </si>
  <si>
    <t>6321244088</t>
  </si>
  <si>
    <t>30813344</t>
  </si>
  <si>
    <t>6330016183</t>
  </si>
  <si>
    <t>036704000</t>
  </si>
  <si>
    <t>28491610</t>
  </si>
  <si>
    <t>ООО "Озон"</t>
  </si>
  <si>
    <t>6345002063</t>
  </si>
  <si>
    <t>28425993</t>
  </si>
  <si>
    <t>ООО "Октябрьскавтотранс"</t>
  </si>
  <si>
    <t>6355000107</t>
  </si>
  <si>
    <t>31043222</t>
  </si>
  <si>
    <t>ООО "Олимп-А"</t>
  </si>
  <si>
    <t>6318006439</t>
  </si>
  <si>
    <t>30911533</t>
  </si>
  <si>
    <t>ООО "Омега"</t>
  </si>
  <si>
    <t>6312113402</t>
  </si>
  <si>
    <t>26322484</t>
  </si>
  <si>
    <t>ООО "Отдых"</t>
  </si>
  <si>
    <t>6325000237</t>
  </si>
  <si>
    <t>28491333</t>
  </si>
  <si>
    <t>ООО "ПАС"</t>
  </si>
  <si>
    <t>6311070202</t>
  </si>
  <si>
    <t>28426680</t>
  </si>
  <si>
    <t>ООО "ПАСС"</t>
  </si>
  <si>
    <t>6324023898</t>
  </si>
  <si>
    <t>28436494</t>
  </si>
  <si>
    <t>ООО "ПОВТОР"</t>
  </si>
  <si>
    <t>6323085370</t>
  </si>
  <si>
    <t>28491354</t>
  </si>
  <si>
    <t>ООО "ПРАНАФАРМ"</t>
  </si>
  <si>
    <t>6316059876</t>
  </si>
  <si>
    <t>28488721</t>
  </si>
  <si>
    <t>ООО "ПРИБОР-ЦЕНТР"</t>
  </si>
  <si>
    <t>6319174250</t>
  </si>
  <si>
    <t>30809890</t>
  </si>
  <si>
    <t>ООО "ПРОКСИМА"</t>
  </si>
  <si>
    <t>6312131754</t>
  </si>
  <si>
    <t>31173145</t>
  </si>
  <si>
    <t>ООО "ПЭСК"</t>
  </si>
  <si>
    <t>6324049550</t>
  </si>
  <si>
    <t>30813375</t>
  </si>
  <si>
    <t>ООО "Панацея"</t>
  </si>
  <si>
    <t>6350008920</t>
  </si>
  <si>
    <t>30354306</t>
  </si>
  <si>
    <t>ООО "Паркинг"</t>
  </si>
  <si>
    <t>6315603758</t>
  </si>
  <si>
    <t>30915754</t>
  </si>
  <si>
    <t>ООО "Партнер Транс"</t>
  </si>
  <si>
    <t>6350023534</t>
  </si>
  <si>
    <t>28426958</t>
  </si>
  <si>
    <t>ООО "Пассажир"</t>
  </si>
  <si>
    <t>6316083572</t>
  </si>
  <si>
    <t>28857780</t>
  </si>
  <si>
    <t>ООО "Пионер"</t>
  </si>
  <si>
    <t>6316088845</t>
  </si>
  <si>
    <t>27831116</t>
  </si>
  <si>
    <t>ООО "Поволжская сетевая компания"</t>
  </si>
  <si>
    <t>6324023834</t>
  </si>
  <si>
    <t>036636416</t>
  </si>
  <si>
    <t>28979693</t>
  </si>
  <si>
    <t>ООО "Приволжсктранс"</t>
  </si>
  <si>
    <t>6330063338</t>
  </si>
  <si>
    <t>26503168</t>
  </si>
  <si>
    <t>ООО "ПромЭнерго"</t>
  </si>
  <si>
    <t>6316136633</t>
  </si>
  <si>
    <t>28459397</t>
  </si>
  <si>
    <t>ООО "Промкриоген-техцентр"</t>
  </si>
  <si>
    <t>6321307669</t>
  </si>
  <si>
    <t>26381080</t>
  </si>
  <si>
    <t>ООО "Промхим"</t>
  </si>
  <si>
    <t>6335010724</t>
  </si>
  <si>
    <t>633501001</t>
  </si>
  <si>
    <t>30873436</t>
  </si>
  <si>
    <t>ООО "Промышленные технологии"</t>
  </si>
  <si>
    <t>6316174766</t>
  </si>
  <si>
    <t>30812600</t>
  </si>
  <si>
    <t>ООО "Пульс"</t>
  </si>
  <si>
    <t>6312116724</t>
  </si>
  <si>
    <t>28488322</t>
  </si>
  <si>
    <t>ООО "РАЗВИТИЕ"</t>
  </si>
  <si>
    <t>6350003390</t>
  </si>
  <si>
    <t>30851593</t>
  </si>
  <si>
    <t>ООО "РЕАЛ ТРАНС СЕРВИС"</t>
  </si>
  <si>
    <t>6325067094</t>
  </si>
  <si>
    <t>31346724</t>
  </si>
  <si>
    <t>ООО "РИКАСТ"</t>
  </si>
  <si>
    <t>6311181488</t>
  </si>
  <si>
    <t>26416221</t>
  </si>
  <si>
    <t>ООО "РН-Энерго"</t>
  </si>
  <si>
    <t>7706525041</t>
  </si>
  <si>
    <t>30813367</t>
  </si>
  <si>
    <t>ООО "РОСФАРМ"</t>
  </si>
  <si>
    <t>6321240911</t>
  </si>
  <si>
    <t>28495004</t>
  </si>
  <si>
    <t>ООО "РРСК"</t>
  </si>
  <si>
    <t>5907024108</t>
  </si>
  <si>
    <t>645043001</t>
  </si>
  <si>
    <t>28425949</t>
  </si>
  <si>
    <t>ООО "РТ-Запчасть"</t>
  </si>
  <si>
    <t>6323079087</t>
  </si>
  <si>
    <t>27666778</t>
  </si>
  <si>
    <t>ООО "РТ-Энерготрейдинг"</t>
  </si>
  <si>
    <t>7729667652</t>
  </si>
  <si>
    <t>28488252</t>
  </si>
  <si>
    <t>ООО "РЦБДД"</t>
  </si>
  <si>
    <t>6319709748</t>
  </si>
  <si>
    <t>30400312</t>
  </si>
  <si>
    <t>ООО "Раменский Родник"</t>
  </si>
  <si>
    <t>6325057882</t>
  </si>
  <si>
    <t>31370248</t>
  </si>
  <si>
    <t>ООО "Регион Энерго"</t>
  </si>
  <si>
    <t>6311182121</t>
  </si>
  <si>
    <t>26318820</t>
  </si>
  <si>
    <t>ООО "Региональная энергосбытовая компания" (ОПП)</t>
  </si>
  <si>
    <t>4633017746</t>
  </si>
  <si>
    <t>463301001</t>
  </si>
  <si>
    <t>26836345</t>
  </si>
  <si>
    <t>ООО "Региональные электрические сети"</t>
  </si>
  <si>
    <t>6318183371</t>
  </si>
  <si>
    <t>28456550</t>
  </si>
  <si>
    <t>ООО "Резерв"</t>
  </si>
  <si>
    <t>6312081863</t>
  </si>
  <si>
    <t>26801687</t>
  </si>
  <si>
    <t>ООО "Родник"</t>
  </si>
  <si>
    <t>6369012230</t>
  </si>
  <si>
    <t>31351552</t>
  </si>
  <si>
    <t>6330076601</t>
  </si>
  <si>
    <t>036644422</t>
  </si>
  <si>
    <t>26779513</t>
  </si>
  <si>
    <t>ООО "Романовское"</t>
  </si>
  <si>
    <t>6362015094</t>
  </si>
  <si>
    <t>27015420</t>
  </si>
  <si>
    <t>ООО "Рона"</t>
  </si>
  <si>
    <t>732504001</t>
  </si>
  <si>
    <t>28493378</t>
  </si>
  <si>
    <t>6321032213</t>
  </si>
  <si>
    <t>28858030</t>
  </si>
  <si>
    <t>ООО "РосВэнмаршрут"</t>
  </si>
  <si>
    <t>6322021623</t>
  </si>
  <si>
    <t>036644423</t>
  </si>
  <si>
    <t>26778658</t>
  </si>
  <si>
    <t>ООО "Русь"</t>
  </si>
  <si>
    <t>6362014407</t>
  </si>
  <si>
    <t>28815224</t>
  </si>
  <si>
    <t>6357041613</t>
  </si>
  <si>
    <t>31313538</t>
  </si>
  <si>
    <t>6330072942</t>
  </si>
  <si>
    <t>31359226</t>
  </si>
  <si>
    <t>6330088702</t>
  </si>
  <si>
    <t>31401097</t>
  </si>
  <si>
    <t>633300100</t>
  </si>
  <si>
    <t>26406211</t>
  </si>
  <si>
    <t>ООО "Русэнергоресурс"</t>
  </si>
  <si>
    <t>7706288496</t>
  </si>
  <si>
    <t>770601001</t>
  </si>
  <si>
    <t>26502786</t>
  </si>
  <si>
    <t>ООО "Русэнергосбыт"</t>
  </si>
  <si>
    <t>7706284124</t>
  </si>
  <si>
    <t>770401001</t>
  </si>
  <si>
    <t>26383164</t>
  </si>
  <si>
    <t>ООО "СВГК"</t>
  </si>
  <si>
    <t>6314012801</t>
  </si>
  <si>
    <t>30387746</t>
  </si>
  <si>
    <t>ООО "СВЭСКО"</t>
  </si>
  <si>
    <t>6324062030</t>
  </si>
  <si>
    <t>30898488</t>
  </si>
  <si>
    <t>ООО "СК-Энерго"</t>
  </si>
  <si>
    <t>6316127325</t>
  </si>
  <si>
    <t>31388770</t>
  </si>
  <si>
    <t>ООО "СП Лидер"</t>
  </si>
  <si>
    <t>6330072879</t>
  </si>
  <si>
    <t>28262841</t>
  </si>
  <si>
    <t>ООО "СПЕЦАВТОМАТИКА"</t>
  </si>
  <si>
    <t>6323074392</t>
  </si>
  <si>
    <t>28488429</t>
  </si>
  <si>
    <t>ООО "СТАС"</t>
  </si>
  <si>
    <t>6321264648</t>
  </si>
  <si>
    <t>28488574</t>
  </si>
  <si>
    <t>ООО "СТО"</t>
  </si>
  <si>
    <t>6318223850</t>
  </si>
  <si>
    <t>28815798</t>
  </si>
  <si>
    <t>6316129795</t>
  </si>
  <si>
    <t>26322492</t>
  </si>
  <si>
    <t>ООО "СТРОММАШИНА"</t>
  </si>
  <si>
    <t>6318128028</t>
  </si>
  <si>
    <t>30813339</t>
  </si>
  <si>
    <t>ООО "Салюс"</t>
  </si>
  <si>
    <t>6322027262</t>
  </si>
  <si>
    <t>28488735</t>
  </si>
  <si>
    <t>ООО "Салют - Инструментконтроль"</t>
  </si>
  <si>
    <t>6313130979</t>
  </si>
  <si>
    <t>28262360</t>
  </si>
  <si>
    <t>ООО "СамРЭК-Эксплуатация"</t>
  </si>
  <si>
    <t>6315648332</t>
  </si>
  <si>
    <t>31256251</t>
  </si>
  <si>
    <t>ООО "СамЭК"</t>
  </si>
  <si>
    <t>6316236941</t>
  </si>
  <si>
    <t>28428465</t>
  </si>
  <si>
    <t>ООО "Самара Авто Экспресс"</t>
  </si>
  <si>
    <t>6313539666</t>
  </si>
  <si>
    <t>28488565</t>
  </si>
  <si>
    <t>ООО "Самара рем-строй"</t>
  </si>
  <si>
    <t>6321197550</t>
  </si>
  <si>
    <t>28488474</t>
  </si>
  <si>
    <t>ООО "Самара-Лада"</t>
  </si>
  <si>
    <t>6312030210</t>
  </si>
  <si>
    <t>631201010</t>
  </si>
  <si>
    <t>28798366</t>
  </si>
  <si>
    <t>ООО "СамараСеть"</t>
  </si>
  <si>
    <t>6316128600</t>
  </si>
  <si>
    <t>26322488</t>
  </si>
  <si>
    <t>ООО "Самараавтотранс-2000"</t>
  </si>
  <si>
    <t>6367006706</t>
  </si>
  <si>
    <t>28274390</t>
  </si>
  <si>
    <t>ООО "Самараоблгаз"</t>
  </si>
  <si>
    <t>6314019878</t>
  </si>
  <si>
    <t>31196708</t>
  </si>
  <si>
    <t>ООО "Самаратеплоресурсы"</t>
  </si>
  <si>
    <t>6312083980</t>
  </si>
  <si>
    <t>31214686</t>
  </si>
  <si>
    <t>ООО "Самараторгресурс"</t>
  </si>
  <si>
    <t>6372008434</t>
  </si>
  <si>
    <t>31221178</t>
  </si>
  <si>
    <t>ООО "Самарская СЭС"</t>
  </si>
  <si>
    <t>7736252095</t>
  </si>
  <si>
    <t>770301001</t>
  </si>
  <si>
    <t>31238678</t>
  </si>
  <si>
    <t>ООО "Самарская электросетевая компания"</t>
  </si>
  <si>
    <t>6319231042</t>
  </si>
  <si>
    <t>30812396</t>
  </si>
  <si>
    <t>ООО "Самарские аптеки"</t>
  </si>
  <si>
    <t>6318195151</t>
  </si>
  <si>
    <t>27945272</t>
  </si>
  <si>
    <t>ООО "Самарские коммунальные системы"</t>
  </si>
  <si>
    <t>6312110828</t>
  </si>
  <si>
    <t>28425942</t>
  </si>
  <si>
    <t>ООО "Самарское речное пассажирское предприятие"</t>
  </si>
  <si>
    <t>6317079427</t>
  </si>
  <si>
    <t>28967647</t>
  </si>
  <si>
    <t>ООО "Самэнерго"</t>
  </si>
  <si>
    <t>6325017696</t>
  </si>
  <si>
    <t>30813241</t>
  </si>
  <si>
    <t>ООО "Санвит"</t>
  </si>
  <si>
    <t>6321006566</t>
  </si>
  <si>
    <t>28869552</t>
  </si>
  <si>
    <t>ООО "Сатурн-Энерго"</t>
  </si>
  <si>
    <t>6316200776</t>
  </si>
  <si>
    <t>26318984</t>
  </si>
  <si>
    <t>ООО "Сбыт-Энерго"</t>
  </si>
  <si>
    <t>6312061360</t>
  </si>
  <si>
    <t>036638438</t>
  </si>
  <si>
    <t>28426000</t>
  </si>
  <si>
    <t>ООО "Сервис"</t>
  </si>
  <si>
    <t>6381008960</t>
  </si>
  <si>
    <t>28799510</t>
  </si>
  <si>
    <t>ООО "Сервис-Благоустройство"</t>
  </si>
  <si>
    <t>6372014251</t>
  </si>
  <si>
    <t>26852799</t>
  </si>
  <si>
    <t>ООО "Сервисная коммунальная компания"</t>
  </si>
  <si>
    <t>6381013776</t>
  </si>
  <si>
    <t>28426431</t>
  </si>
  <si>
    <t>ООО "Серноводский элеватор"</t>
  </si>
  <si>
    <t>6381003619</t>
  </si>
  <si>
    <t>27831106</t>
  </si>
  <si>
    <t>ООО "Сетевая компания"</t>
  </si>
  <si>
    <t>6315642179</t>
  </si>
  <si>
    <t>26322491</t>
  </si>
  <si>
    <t>ООО "Сетевик"</t>
  </si>
  <si>
    <t>6362014005</t>
  </si>
  <si>
    <t>30809944</t>
  </si>
  <si>
    <t>ООО "Симбирск Фарм"</t>
  </si>
  <si>
    <t>6311117972</t>
  </si>
  <si>
    <t>27881756</t>
  </si>
  <si>
    <t>ООО "Синэргия"</t>
  </si>
  <si>
    <t>6316176450</t>
  </si>
  <si>
    <t>036628424</t>
  </si>
  <si>
    <t>30810509</t>
  </si>
  <si>
    <t>ООО "Система К"</t>
  </si>
  <si>
    <t>7722732253</t>
  </si>
  <si>
    <t>772201001</t>
  </si>
  <si>
    <t>28858043</t>
  </si>
  <si>
    <t>ООО "Сити-Транс-Сервис"</t>
  </si>
  <si>
    <t>6323063834</t>
  </si>
  <si>
    <t>28488452</t>
  </si>
  <si>
    <t>ООО "Скат-Автосервис"</t>
  </si>
  <si>
    <t>6340006498</t>
  </si>
  <si>
    <t>28491561</t>
  </si>
  <si>
    <t>ООО "Современные медицинские технологии"</t>
  </si>
  <si>
    <t>6367009094</t>
  </si>
  <si>
    <t>30810435</t>
  </si>
  <si>
    <t>31061489</t>
  </si>
  <si>
    <t>ООО "Солар Системс"</t>
  </si>
  <si>
    <t>7728872602</t>
  </si>
  <si>
    <t>27566615</t>
  </si>
  <si>
    <t>ООО "Солли-Энерго"</t>
  </si>
  <si>
    <t>6350012275</t>
  </si>
  <si>
    <t>28857851</t>
  </si>
  <si>
    <t>ООО "Союз-3"</t>
  </si>
  <si>
    <t>6345011519</t>
  </si>
  <si>
    <t>28493362</t>
  </si>
  <si>
    <t>ООО "Спектр"</t>
  </si>
  <si>
    <t>6362010297</t>
  </si>
  <si>
    <t>28496999</t>
  </si>
  <si>
    <t>ООО "Спецавто"</t>
  </si>
  <si>
    <t>6319173383</t>
  </si>
  <si>
    <t>30915788</t>
  </si>
  <si>
    <t>ООО "Спецтранс"</t>
  </si>
  <si>
    <t>6311168286</t>
  </si>
  <si>
    <t>28858052</t>
  </si>
  <si>
    <t>ООО "Спринтер"</t>
  </si>
  <si>
    <t>6382047626</t>
  </si>
  <si>
    <t>30812463</t>
  </si>
  <si>
    <t>ООО "Стелла"</t>
  </si>
  <si>
    <t>6311128847</t>
  </si>
  <si>
    <t>27900400</t>
  </si>
  <si>
    <t>ООО "Степной"</t>
  </si>
  <si>
    <t>6375194299</t>
  </si>
  <si>
    <t>28857842</t>
  </si>
  <si>
    <t>ООО "Стрела"</t>
  </si>
  <si>
    <t>6345012103</t>
  </si>
  <si>
    <t>26798594</t>
  </si>
  <si>
    <t>ООО "СтройБытСервис"</t>
  </si>
  <si>
    <t>6372014396</t>
  </si>
  <si>
    <t>31296570</t>
  </si>
  <si>
    <t>ООО "СтройЭнерго"</t>
  </si>
  <si>
    <t>6330080781</t>
  </si>
  <si>
    <t>26374821</t>
  </si>
  <si>
    <t>ООО "Сызраньводоканал"</t>
  </si>
  <si>
    <t>6325028144</t>
  </si>
  <si>
    <t>28426459</t>
  </si>
  <si>
    <t>ООО "Сызраньэнергострой"</t>
  </si>
  <si>
    <t>6325019647</t>
  </si>
  <si>
    <t>28489717</t>
  </si>
  <si>
    <t>ООО "Сытый папа"</t>
  </si>
  <si>
    <t>6317075285</t>
  </si>
  <si>
    <t>28815014</t>
  </si>
  <si>
    <t>ООО "ТЕХКОНТРОЛЬ.RU"</t>
  </si>
  <si>
    <t>6372021636</t>
  </si>
  <si>
    <t>28428588</t>
  </si>
  <si>
    <t>ООО "ТО-Автомобильная компания"</t>
  </si>
  <si>
    <t>6322029478</t>
  </si>
  <si>
    <t>632201001</t>
  </si>
  <si>
    <t>28488481</t>
  </si>
  <si>
    <t>ООО "ТТ Групп"</t>
  </si>
  <si>
    <t>6312114741</t>
  </si>
  <si>
    <t>30400026</t>
  </si>
  <si>
    <t>ООО "ТЭС"</t>
  </si>
  <si>
    <t>6325065530</t>
  </si>
  <si>
    <t>036640412</t>
  </si>
  <si>
    <t>28425985</t>
  </si>
  <si>
    <t>ООО "Тандем"</t>
  </si>
  <si>
    <t>6382047055</t>
  </si>
  <si>
    <t>30812652</t>
  </si>
  <si>
    <t>6312116717</t>
  </si>
  <si>
    <t>28426990</t>
  </si>
  <si>
    <t>ООО "Тантал"</t>
  </si>
  <si>
    <t>6323044091</t>
  </si>
  <si>
    <t>30842819</t>
  </si>
  <si>
    <t>ООО "Телекомстрой"</t>
  </si>
  <si>
    <t>6316110709</t>
  </si>
  <si>
    <t>30915744</t>
  </si>
  <si>
    <t>ООО "Терра-cервис"</t>
  </si>
  <si>
    <t>6345019116</t>
  </si>
  <si>
    <t>28815232</t>
  </si>
  <si>
    <t>ООО "Тех-Сервис"</t>
  </si>
  <si>
    <t>6311144285</t>
  </si>
  <si>
    <t>28488259</t>
  </si>
  <si>
    <t>ООО "Техконтроль"</t>
  </si>
  <si>
    <t>6314020753</t>
  </si>
  <si>
    <t>28488624</t>
  </si>
  <si>
    <t>ООО "Техник Плюс"</t>
  </si>
  <si>
    <t>6321237718</t>
  </si>
  <si>
    <t>30955800</t>
  </si>
  <si>
    <t>ООО "Техно"</t>
  </si>
  <si>
    <t>6319215410</t>
  </si>
  <si>
    <t>30953636</t>
  </si>
  <si>
    <t>ООО "Технологии универсальных решений"</t>
  </si>
  <si>
    <t>6315657305</t>
  </si>
  <si>
    <t>28858056</t>
  </si>
  <si>
    <t>ООО "ТольяттиТрансМагистраль"</t>
  </si>
  <si>
    <t>6322036179</t>
  </si>
  <si>
    <t>30357439</t>
  </si>
  <si>
    <t>ООО "ТольяттиТрансСервис"</t>
  </si>
  <si>
    <t>6324026514</t>
  </si>
  <si>
    <t>26318985</t>
  </si>
  <si>
    <t>ООО "ТольяттиЭнергоСбыт"</t>
  </si>
  <si>
    <t>6321144460</t>
  </si>
  <si>
    <t>26485397</t>
  </si>
  <si>
    <t>ООО "Тольяттикаучук"</t>
  </si>
  <si>
    <t>6323049893</t>
  </si>
  <si>
    <t>28428458</t>
  </si>
  <si>
    <t>ООО "Тольяттинский автомобильный транспорт"</t>
  </si>
  <si>
    <t>6323075406</t>
  </si>
  <si>
    <t>31238641</t>
  </si>
  <si>
    <t>ООО "Транзитэлектро"</t>
  </si>
  <si>
    <t>6315020731</t>
  </si>
  <si>
    <t>30870610</t>
  </si>
  <si>
    <t>ООО "Транс"</t>
  </si>
  <si>
    <t>6369000185</t>
  </si>
  <si>
    <t>30826821</t>
  </si>
  <si>
    <t>ООО "ТрансКонтиненталь"</t>
  </si>
  <si>
    <t>6311086273</t>
  </si>
  <si>
    <t>27775925</t>
  </si>
  <si>
    <t>ООО "ТрансЭкоСервис"</t>
  </si>
  <si>
    <t>6377011670</t>
  </si>
  <si>
    <t>26611514</t>
  </si>
  <si>
    <t>ООО "ТранснефтьЭлектросетьСервис"</t>
  </si>
  <si>
    <t>6311049306</t>
  </si>
  <si>
    <t>26497668</t>
  </si>
  <si>
    <t>ООО "Транснефтьэнерго"</t>
  </si>
  <si>
    <t>7703552167</t>
  </si>
  <si>
    <t>772301001</t>
  </si>
  <si>
    <t>31229209</t>
  </si>
  <si>
    <t>ООО "Триггер Ай-Ти"</t>
  </si>
  <si>
    <t>6315612456</t>
  </si>
  <si>
    <t>036642156</t>
  </si>
  <si>
    <t>28817169</t>
  </si>
  <si>
    <t>ООО "УК "Промкомстрой"</t>
  </si>
  <si>
    <t>6325058004</t>
  </si>
  <si>
    <t>036640457</t>
  </si>
  <si>
    <t>28547365</t>
  </si>
  <si>
    <t>ООО "УК Уютный поселок"</t>
  </si>
  <si>
    <t>6321299697</t>
  </si>
  <si>
    <t>036618412</t>
  </si>
  <si>
    <t>27357607</t>
  </si>
  <si>
    <t>ООО "Уют"</t>
  </si>
  <si>
    <t>6350005366</t>
  </si>
  <si>
    <t>31059877</t>
  </si>
  <si>
    <t>ООО "ФАВОРИТ-1"</t>
  </si>
  <si>
    <t>6325066206</t>
  </si>
  <si>
    <t>28488338</t>
  </si>
  <si>
    <t>ООО "ФАРВАТЕР"</t>
  </si>
  <si>
    <t>6325031500</t>
  </si>
  <si>
    <t>30813265</t>
  </si>
  <si>
    <t>ООО "ФИРМА РТМ-Премьер"</t>
  </si>
  <si>
    <t>6323048321</t>
  </si>
  <si>
    <t>28488583</t>
  </si>
  <si>
    <t>ООО "Фаворит"</t>
  </si>
  <si>
    <t>6330035370</t>
  </si>
  <si>
    <t>036614452</t>
  </si>
  <si>
    <t>30813348</t>
  </si>
  <si>
    <t>ООО "Фармакон-Н"</t>
  </si>
  <si>
    <t>6367362662</t>
  </si>
  <si>
    <t>28491454</t>
  </si>
  <si>
    <t>ООО "Фармаполторг+"</t>
  </si>
  <si>
    <t>6335010442</t>
  </si>
  <si>
    <t>30810505</t>
  </si>
  <si>
    <t>ООО "Фарматрейд"</t>
  </si>
  <si>
    <t>7705919300</t>
  </si>
  <si>
    <t>30810397</t>
  </si>
  <si>
    <t>ООО "Фармацевтика"</t>
  </si>
  <si>
    <t>6318178396</t>
  </si>
  <si>
    <t>29650370</t>
  </si>
  <si>
    <t>ООО "Фармация"</t>
  </si>
  <si>
    <t>6318174458</t>
  </si>
  <si>
    <t>30812613</t>
  </si>
  <si>
    <t>6318128740</t>
  </si>
  <si>
    <t>28491364</t>
  </si>
  <si>
    <t>ООО "Фармбоксинтернешнл"</t>
  </si>
  <si>
    <t>6311070072</t>
  </si>
  <si>
    <t>30810462</t>
  </si>
  <si>
    <t>ООО "Фармперспектива"</t>
  </si>
  <si>
    <t>6312050583</t>
  </si>
  <si>
    <t>402801001</t>
  </si>
  <si>
    <t>30813192</t>
  </si>
  <si>
    <t>ООО "Фармтрейд" Пульс</t>
  </si>
  <si>
    <t>6321315934</t>
  </si>
  <si>
    <t>28491498</t>
  </si>
  <si>
    <t>ООО "Фитолюкс"</t>
  </si>
  <si>
    <t>6315559717</t>
  </si>
  <si>
    <t>28488606</t>
  </si>
  <si>
    <t>ООО "Флагман"</t>
  </si>
  <si>
    <t>6313534322</t>
  </si>
  <si>
    <t>30813196</t>
  </si>
  <si>
    <t>ООО "Формула здоровья"</t>
  </si>
  <si>
    <t>6324005024</t>
  </si>
  <si>
    <t>28491568</t>
  </si>
  <si>
    <t>ООО "Целебная поляна"</t>
  </si>
  <si>
    <t>6312038917</t>
  </si>
  <si>
    <t>30813232</t>
  </si>
  <si>
    <t>ООО "Центрфарм" г.Тольятти</t>
  </si>
  <si>
    <t>6324008265</t>
  </si>
  <si>
    <t>30875355</t>
  </si>
  <si>
    <t>ООО "Чапаевская служба эвакуации"</t>
  </si>
  <si>
    <t>6330073424</t>
  </si>
  <si>
    <t>27568482</t>
  </si>
  <si>
    <t>ООО "Чистый город"</t>
  </si>
  <si>
    <t>6330042056</t>
  </si>
  <si>
    <t>26805306</t>
  </si>
  <si>
    <t>ООО "ЭКОЛАЙН"</t>
  </si>
  <si>
    <t>6323077548</t>
  </si>
  <si>
    <t>30988931</t>
  </si>
  <si>
    <t>ООО "ЭНЕРГО"</t>
  </si>
  <si>
    <t>6312072114</t>
  </si>
  <si>
    <t>30404841</t>
  </si>
  <si>
    <t>ООО "ЭНЕРГОПРОМСЕРВИС"</t>
  </si>
  <si>
    <t>5256133538</t>
  </si>
  <si>
    <t>525601001</t>
  </si>
  <si>
    <t>31278613</t>
  </si>
  <si>
    <t>ООО "ЭНЕРГОСПЕЦСТРОЙ"</t>
  </si>
  <si>
    <t>6312193944</t>
  </si>
  <si>
    <t>30898555</t>
  </si>
  <si>
    <t>ООО "ЭНЕРГОХОЛДИНГ"</t>
  </si>
  <si>
    <t>6330047174</t>
  </si>
  <si>
    <t>31413001</t>
  </si>
  <si>
    <t>ООО "ЭНКОСТ"</t>
  </si>
  <si>
    <t>7710944648</t>
  </si>
  <si>
    <t>27568502</t>
  </si>
  <si>
    <t>ООО "Эко Рециклинг Групп"</t>
  </si>
  <si>
    <t>6323110065</t>
  </si>
  <si>
    <t>30957737</t>
  </si>
  <si>
    <t>ООО "ЭкоРесурсПоволжье"</t>
  </si>
  <si>
    <t>6324061822</t>
  </si>
  <si>
    <t>28157384</t>
  </si>
  <si>
    <t>ООО "ЭкоТехнология"</t>
  </si>
  <si>
    <t>6377016220</t>
  </si>
  <si>
    <t>30878848</t>
  </si>
  <si>
    <t>ООО "Экосервис"</t>
  </si>
  <si>
    <t>6371005663</t>
  </si>
  <si>
    <t>26808189</t>
  </si>
  <si>
    <t>ООО "Экосервис-2"</t>
  </si>
  <si>
    <t>6376012791</t>
  </si>
  <si>
    <t>28488599</t>
  </si>
  <si>
    <t>ООО "Эксперт - Авто"</t>
  </si>
  <si>
    <t>6312096933</t>
  </si>
  <si>
    <t>28426951</t>
  </si>
  <si>
    <t>ООО "Экспресс-3"</t>
  </si>
  <si>
    <t>6312061070</t>
  </si>
  <si>
    <t>28427009</t>
  </si>
  <si>
    <t>ООО "Экспресс-Сити"</t>
  </si>
  <si>
    <t>6322030064</t>
  </si>
  <si>
    <t>30802839</t>
  </si>
  <si>
    <t>ООО "Электросетевая транспортная компания"</t>
  </si>
  <si>
    <t>6324071203</t>
  </si>
  <si>
    <t>31238663</t>
  </si>
  <si>
    <t>ООО "Электросетьсервис"</t>
  </si>
  <si>
    <t>6318039515</t>
  </si>
  <si>
    <t>30429848</t>
  </si>
  <si>
    <t>ООО "Электрощит" - Энергосеть"</t>
  </si>
  <si>
    <t>6313548011</t>
  </si>
  <si>
    <t>30990866</t>
  </si>
  <si>
    <t>ООО "Элит"</t>
  </si>
  <si>
    <t>6313131161</t>
  </si>
  <si>
    <t>26836331</t>
  </si>
  <si>
    <t>ООО "Энергетик"</t>
  </si>
  <si>
    <t>6325033916</t>
  </si>
  <si>
    <t>26322433</t>
  </si>
  <si>
    <t>ООО "Энерго"</t>
  </si>
  <si>
    <t>6312038138</t>
  </si>
  <si>
    <t>27671102</t>
  </si>
  <si>
    <t>ООО "Энерго-центр"</t>
  </si>
  <si>
    <t>7801523580</t>
  </si>
  <si>
    <t>631601100</t>
  </si>
  <si>
    <t>28875181</t>
  </si>
  <si>
    <t>ООО "ЭнергоРесурс"</t>
  </si>
  <si>
    <t>6311143429</t>
  </si>
  <si>
    <t>31081937</t>
  </si>
  <si>
    <t>ООО "ЭнергоСтандарт"</t>
  </si>
  <si>
    <t>6325071333</t>
  </si>
  <si>
    <t>26322439</t>
  </si>
  <si>
    <t>ООО "Энергонефть Самара"</t>
  </si>
  <si>
    <t>6340007068</t>
  </si>
  <si>
    <t>31290235</t>
  </si>
  <si>
    <t>ООО "Энергопрогноз-Камчатка"</t>
  </si>
  <si>
    <t>3328454924</t>
  </si>
  <si>
    <t>410101001</t>
  </si>
  <si>
    <t>28874702</t>
  </si>
  <si>
    <t>ООО "Энергоресурс"</t>
  </si>
  <si>
    <t>6317101591</t>
  </si>
  <si>
    <t>28983650</t>
  </si>
  <si>
    <t>6376021010</t>
  </si>
  <si>
    <t>28491596</t>
  </si>
  <si>
    <t>ООО "Эском-Самара"</t>
  </si>
  <si>
    <t>6312058303</t>
  </si>
  <si>
    <t>28488653</t>
  </si>
  <si>
    <t>ООО "ЮТАС"</t>
  </si>
  <si>
    <t>6316078558</t>
  </si>
  <si>
    <t>30875705</t>
  </si>
  <si>
    <t>ООО "Юг сети"</t>
  </si>
  <si>
    <t>6319163931</t>
  </si>
  <si>
    <t>30438878</t>
  </si>
  <si>
    <t>ООО "Юником"</t>
  </si>
  <si>
    <t>6350011480</t>
  </si>
  <si>
    <t>036608404</t>
  </si>
  <si>
    <t>26485802</t>
  </si>
  <si>
    <t>ООО “Александровское”</t>
  </si>
  <si>
    <t>6375193947</t>
  </si>
  <si>
    <t>26550519</t>
  </si>
  <si>
    <t>ООО “Бизнес Инфо”</t>
  </si>
  <si>
    <t>6316141200</t>
  </si>
  <si>
    <t>26485817</t>
  </si>
  <si>
    <t>ООО “Бытсервис”</t>
  </si>
  <si>
    <t>6375192848</t>
  </si>
  <si>
    <t>26485685</t>
  </si>
  <si>
    <t>ООО “ВЭТ”</t>
  </si>
  <si>
    <t>6318160247</t>
  </si>
  <si>
    <t>26641452</t>
  </si>
  <si>
    <t>ООО “ВоКС”</t>
  </si>
  <si>
    <t>6312101799</t>
  </si>
  <si>
    <t>26495922</t>
  </si>
  <si>
    <t>ООО “Волжский продукт”</t>
  </si>
  <si>
    <t>6367005438</t>
  </si>
  <si>
    <t>26485708</t>
  </si>
  <si>
    <t>ООО “Газпром ПХГ” филиал - “Похвистневское управление подземного хранения газа”</t>
  </si>
  <si>
    <t>5003065767</t>
  </si>
  <si>
    <t>635702001</t>
  </si>
  <si>
    <t>26527675</t>
  </si>
  <si>
    <t>ООО “Газпром трансгаз Самара” (филиал Сергиевское линейное производственное управление магистральных газопроводов)</t>
  </si>
  <si>
    <t>638132001</t>
  </si>
  <si>
    <t>26527677</t>
  </si>
  <si>
    <t>ООО “Газпром трансгаз Самара” (филиал Сызранское линейное производственное управление магистральных газопроводов)</t>
  </si>
  <si>
    <t>638303001</t>
  </si>
  <si>
    <t>26527679</t>
  </si>
  <si>
    <t>ООО “Газпром трансгаз Самара” (филиал Тольяттинское линейное производственное управление магистральных газопроводов)</t>
  </si>
  <si>
    <t>638232003</t>
  </si>
  <si>
    <t>036618428</t>
  </si>
  <si>
    <t>26642635</t>
  </si>
  <si>
    <t>ООО “ДМТ”</t>
  </si>
  <si>
    <t>6371005342</t>
  </si>
  <si>
    <t>26485554</t>
  </si>
  <si>
    <t>ООО “ЗИМ-Энерго”</t>
  </si>
  <si>
    <t>6316138623</t>
  </si>
  <si>
    <t>26485645</t>
  </si>
  <si>
    <t>ООО “Завод приборных подшипников”</t>
  </si>
  <si>
    <t>6367032625</t>
  </si>
  <si>
    <t>26495931</t>
  </si>
  <si>
    <t>ООО “Засамарская сетевая компания”</t>
  </si>
  <si>
    <t>6313172249</t>
  </si>
  <si>
    <t>26485765</t>
  </si>
  <si>
    <t>ООО “КСК г. Отрадного”</t>
  </si>
  <si>
    <t>6372008843</t>
  </si>
  <si>
    <t>036628412</t>
  </si>
  <si>
    <t>26485239</t>
  </si>
  <si>
    <t>ООО “Коммунарское коммунальное хозяйство”</t>
  </si>
  <si>
    <t>6376120878</t>
  </si>
  <si>
    <t>036620428</t>
  </si>
  <si>
    <t>26641433</t>
  </si>
  <si>
    <t>ООО “Объединенная сетевая компания”</t>
  </si>
  <si>
    <t>6315627741</t>
  </si>
  <si>
    <t>26642643</t>
  </si>
  <si>
    <t>ООО “Реммаш-Сервис”</t>
  </si>
  <si>
    <t>6340006924</t>
  </si>
  <si>
    <t>036620466</t>
  </si>
  <si>
    <t>26485300</t>
  </si>
  <si>
    <t>ООО “Росна Сервис”</t>
  </si>
  <si>
    <t>6372018810</t>
  </si>
  <si>
    <t>26322487</t>
  </si>
  <si>
    <t>ООО “САМАРА-ХОЛДИНГ”</t>
  </si>
  <si>
    <t>6316057678</t>
  </si>
  <si>
    <t>26322490</t>
  </si>
  <si>
    <t>ООО “САМАРСКИЙ ДЕЛОВОЙ ЦЕНТР”</t>
  </si>
  <si>
    <t>6316078251</t>
  </si>
  <si>
    <t>26641460</t>
  </si>
  <si>
    <t>ООО “Сети”</t>
  </si>
  <si>
    <t>6381013102</t>
  </si>
  <si>
    <t>26641470</t>
  </si>
  <si>
    <t>ООО “СовМежХоз”</t>
  </si>
  <si>
    <t>6369011980</t>
  </si>
  <si>
    <t>26641444</t>
  </si>
  <si>
    <t>ООО “Солидарность”</t>
  </si>
  <si>
    <t>6372014847</t>
  </si>
  <si>
    <t>26485303</t>
  </si>
  <si>
    <t>ООО “Стройсервис”</t>
  </si>
  <si>
    <t>6372003203</t>
  </si>
  <si>
    <t>26322493</t>
  </si>
  <si>
    <t>ООО “ТОЛЬЯТТИСПИРТПРОМ”</t>
  </si>
  <si>
    <t>6323052720</t>
  </si>
  <si>
    <t>26485325</t>
  </si>
  <si>
    <t>ООО “Теплосеть”</t>
  </si>
  <si>
    <t>6350011458</t>
  </si>
  <si>
    <t>26642618</t>
  </si>
  <si>
    <t>ООО “УЭС”</t>
  </si>
  <si>
    <t>6330027146</t>
  </si>
  <si>
    <t>036608424</t>
  </si>
  <si>
    <t>26485804</t>
  </si>
  <si>
    <t>ООО “Фрунзенское”</t>
  </si>
  <si>
    <t>6375193810</t>
  </si>
  <si>
    <t>26322444</t>
  </si>
  <si>
    <t>ООО “ЭНЕРГОБЫТОБСЛУЖИВАНИЕ”</t>
  </si>
  <si>
    <t>6313039399</t>
  </si>
  <si>
    <t>26485246</t>
  </si>
  <si>
    <t>ООО “ЭНЕРГОЗАВОД”</t>
  </si>
  <si>
    <t>6376012939</t>
  </si>
  <si>
    <t>26495951</t>
  </si>
  <si>
    <t>ООО “Эл-Транзит Плюс”</t>
  </si>
  <si>
    <t>6317074500</t>
  </si>
  <si>
    <t>26485662</t>
  </si>
  <si>
    <t>ООО “Электрощит” - Энерготехстрой”</t>
  </si>
  <si>
    <t>6313132888</t>
  </si>
  <si>
    <t>26495953</t>
  </si>
  <si>
    <t>ООО “Энергоспецстрой”</t>
  </si>
  <si>
    <t>6312055567</t>
  </si>
  <si>
    <t>30387249</t>
  </si>
  <si>
    <t>ООО «БелОпока»</t>
  </si>
  <si>
    <t>6315567443</t>
  </si>
  <si>
    <t>28427231</t>
  </si>
  <si>
    <t>ООО «Биомед»</t>
  </si>
  <si>
    <t>6312070251</t>
  </si>
  <si>
    <t>30801371</t>
  </si>
  <si>
    <t>ООО «Водоканал»</t>
  </si>
  <si>
    <t>6312131916</t>
  </si>
  <si>
    <t>036640406</t>
  </si>
  <si>
    <t>31156375</t>
  </si>
  <si>
    <t>6382064220</t>
  </si>
  <si>
    <t>31161569</t>
  </si>
  <si>
    <t>ООО «ВолгоРентГрупп»</t>
  </si>
  <si>
    <t>6319211624</t>
  </si>
  <si>
    <t>27883803</t>
  </si>
  <si>
    <t>ООО «Газпром межрегионгаз Самара»</t>
  </si>
  <si>
    <t>6310000026</t>
  </si>
  <si>
    <t>26641462</t>
  </si>
  <si>
    <t>ООО «ЖКХ пос. Октябрьский»</t>
  </si>
  <si>
    <t>6372014318</t>
  </si>
  <si>
    <t>28276789</t>
  </si>
  <si>
    <t>ООО «ЖЭК №1»</t>
  </si>
  <si>
    <t>6375001331</t>
  </si>
  <si>
    <t>30876209</t>
  </si>
  <si>
    <t>ООО «Коммунальные технологии»</t>
  </si>
  <si>
    <t>6375001596</t>
  </si>
  <si>
    <t>31304544</t>
  </si>
  <si>
    <t>ООО «РЭК»</t>
  </si>
  <si>
    <t>7714974474</t>
  </si>
  <si>
    <t>645401001</t>
  </si>
  <si>
    <t>28136900</t>
  </si>
  <si>
    <t>ООО «САНОРС Энерготрейд»</t>
  </si>
  <si>
    <t>6330055175</t>
  </si>
  <si>
    <t>31361967</t>
  </si>
  <si>
    <t>ООО «СТЭК»</t>
  </si>
  <si>
    <t>6317007060</t>
  </si>
  <si>
    <t>27891820</t>
  </si>
  <si>
    <t>31211254</t>
  </si>
  <si>
    <t>ООО «УК «Гарант-Сервис»</t>
  </si>
  <si>
    <t>6377000799</t>
  </si>
  <si>
    <t>30377905</t>
  </si>
  <si>
    <t>ООО «Управляющая компания «ЮГ-ГАЗ»</t>
  </si>
  <si>
    <t>6330058296</t>
  </si>
  <si>
    <t>31249414</t>
  </si>
  <si>
    <t>ООО «ЭкоСтройРесурс»</t>
  </si>
  <si>
    <t>6316186232</t>
  </si>
  <si>
    <t>28139574</t>
  </si>
  <si>
    <t>ООО «Энергосервис»</t>
  </si>
  <si>
    <t>6372020720</t>
  </si>
  <si>
    <t>31088933</t>
  </si>
  <si>
    <t>ООО «Эталон»</t>
  </si>
  <si>
    <t>6325036811</t>
  </si>
  <si>
    <t>27357667</t>
  </si>
  <si>
    <t>ООО ЖКХ "Малышевка"</t>
  </si>
  <si>
    <t>6350011546</t>
  </si>
  <si>
    <t>28491533</t>
  </si>
  <si>
    <t>ООО НПО "ТрансФузион"</t>
  </si>
  <si>
    <t>6321081524</t>
  </si>
  <si>
    <t>28488696</t>
  </si>
  <si>
    <t>ООО НПФ "Мета"</t>
  </si>
  <si>
    <t>6345019613</t>
  </si>
  <si>
    <t>28875015</t>
  </si>
  <si>
    <t>ООО НПФ "ПОЛИГОН"</t>
  </si>
  <si>
    <t>6376012657</t>
  </si>
  <si>
    <t>28505711</t>
  </si>
  <si>
    <t>ООО ПКФ "Восток"</t>
  </si>
  <si>
    <t>6372021114</t>
  </si>
  <si>
    <t>28857980</t>
  </si>
  <si>
    <t>ООО Производственно-коммерческая фирма "Мега-Драйв"</t>
  </si>
  <si>
    <t>6321122770</t>
  </si>
  <si>
    <t>31370244</t>
  </si>
  <si>
    <t>ООО Сетевая Компания "Волга"</t>
  </si>
  <si>
    <t>6313556693</t>
  </si>
  <si>
    <t>31346732</t>
  </si>
  <si>
    <t>ООО ТД"Респект"</t>
  </si>
  <si>
    <t>6322028844</t>
  </si>
  <si>
    <t>30847970</t>
  </si>
  <si>
    <t>ООО УК "Ладья-Строй"</t>
  </si>
  <si>
    <t>6321350015</t>
  </si>
  <si>
    <t>28857939</t>
  </si>
  <si>
    <t>ООО Управляющая Компания Региональный Ремонтно-Строительный Холдинг</t>
  </si>
  <si>
    <t>6316196897</t>
  </si>
  <si>
    <t>28491406</t>
  </si>
  <si>
    <t>ООО ЭКСПО-МЕД</t>
  </si>
  <si>
    <t>6312012926</t>
  </si>
  <si>
    <t>28491470</t>
  </si>
  <si>
    <t>ООО фирма "Арника"</t>
  </si>
  <si>
    <t>6311000413</t>
  </si>
  <si>
    <t>28491505</t>
  </si>
  <si>
    <t>ООО фирма "Инверсия"</t>
  </si>
  <si>
    <t>6311008123</t>
  </si>
  <si>
    <t>26485298</t>
  </si>
  <si>
    <t>ООО фирма “ЗаДуМКа”</t>
  </si>
  <si>
    <t>6372003764</t>
  </si>
  <si>
    <t>28443901</t>
  </si>
  <si>
    <t>ООО"Астра"</t>
  </si>
  <si>
    <t>6367656366</t>
  </si>
  <si>
    <t>26374873</t>
  </si>
  <si>
    <t>ООО"Чапаевское"</t>
  </si>
  <si>
    <t>6375191964</t>
  </si>
  <si>
    <t>26792017</t>
  </si>
  <si>
    <t>Общество с ограниченной ответственностью "АРСТЭМ-ЭнергоТрейд", г.Екатеринбург</t>
  </si>
  <si>
    <t>6672185635</t>
  </si>
  <si>
    <t>667201001</t>
  </si>
  <si>
    <t>30791615</t>
  </si>
  <si>
    <t>Общество с ограниченной ответственностью "ЛУКОЙЛ-Уралнефтепродукт"</t>
  </si>
  <si>
    <t>7453011758</t>
  </si>
  <si>
    <t>027401001</t>
  </si>
  <si>
    <t>28443887</t>
  </si>
  <si>
    <t>Общество с ограниченной ответственностью "ФАРМ СКД"</t>
  </si>
  <si>
    <t>6319037334</t>
  </si>
  <si>
    <t>28443922</t>
  </si>
  <si>
    <t>Общество с ограниченной ответственностью "Фармперспектива"</t>
  </si>
  <si>
    <t>31361899</t>
  </si>
  <si>
    <t>Общество с ограниченной ответственностью "Экоиндустрия"</t>
  </si>
  <si>
    <t>6317072630</t>
  </si>
  <si>
    <t>31361889</t>
  </si>
  <si>
    <t>Общество с ограниченной ответственностью «Кинельская теплоэнергетическая компания»</t>
  </si>
  <si>
    <t>6350025690</t>
  </si>
  <si>
    <t>28428437</t>
  </si>
  <si>
    <t>ПАО "Евразийская Корпорация Автовокзалов"</t>
  </si>
  <si>
    <t>6311012419</t>
  </si>
  <si>
    <t>26781302</t>
  </si>
  <si>
    <t>ПАО "КуйбышевАзот"</t>
  </si>
  <si>
    <t>6320005915</t>
  </si>
  <si>
    <t>26809138</t>
  </si>
  <si>
    <t>ПАО "МРСК Волги"</t>
  </si>
  <si>
    <t>6450925977</t>
  </si>
  <si>
    <t>645001001</t>
  </si>
  <si>
    <t>26318851</t>
  </si>
  <si>
    <t>ПАО "РЭСК"</t>
  </si>
  <si>
    <t>6229049014</t>
  </si>
  <si>
    <t>623401001</t>
  </si>
  <si>
    <t>26318979</t>
  </si>
  <si>
    <t>ПАО "Самараэнерго"</t>
  </si>
  <si>
    <t>6315222985</t>
  </si>
  <si>
    <t>26798861</t>
  </si>
  <si>
    <t>ПАО "Тольяттиазот"</t>
  </si>
  <si>
    <t>6320004728</t>
  </si>
  <si>
    <t>26318986</t>
  </si>
  <si>
    <t>ПАО "Ульяновскэнерго"</t>
  </si>
  <si>
    <t>7327012462</t>
  </si>
  <si>
    <t>730350001</t>
  </si>
  <si>
    <t>26832761</t>
  </si>
  <si>
    <t>ПАО "ФСК ЕЭС"</t>
  </si>
  <si>
    <t>4716016979</t>
  </si>
  <si>
    <t>26322448</t>
  </si>
  <si>
    <t>ПАО “АВТОВАЗ”</t>
  </si>
  <si>
    <t>6320002223</t>
  </si>
  <si>
    <t>997850001</t>
  </si>
  <si>
    <t>26322468</t>
  </si>
  <si>
    <t>ПАО “Завод имени А.М. Тарасова”</t>
  </si>
  <si>
    <t>6319017480</t>
  </si>
  <si>
    <t>26485603</t>
  </si>
  <si>
    <t>ПАО “КУЗНЕЦОВ”</t>
  </si>
  <si>
    <t>6319033379</t>
  </si>
  <si>
    <t>26485137</t>
  </si>
  <si>
    <t>ПАО “Нефтегорская ТЭК”</t>
  </si>
  <si>
    <t>6377011053</t>
  </si>
  <si>
    <t>26485611</t>
  </si>
  <si>
    <t>ПАО “САЛЮТ”</t>
  </si>
  <si>
    <t>6313034986</t>
  </si>
  <si>
    <t>30810475</t>
  </si>
  <si>
    <t>Публичное акционерное общество "Фармацевтический импорт, экспорт"</t>
  </si>
  <si>
    <t>7710106212</t>
  </si>
  <si>
    <t>26324408</t>
  </si>
  <si>
    <t>Самарская ГРЭС</t>
  </si>
  <si>
    <t>6315376946</t>
  </si>
  <si>
    <t>631502001</t>
  </si>
  <si>
    <t>30797569</t>
  </si>
  <si>
    <t>Самарская областная клиническая больница им.М.Калинина</t>
  </si>
  <si>
    <t>6312023131</t>
  </si>
  <si>
    <t>30797565</t>
  </si>
  <si>
    <t>Самарский государственный медицинский университет</t>
  </si>
  <si>
    <t>6317002858</t>
  </si>
  <si>
    <t>30354094</t>
  </si>
  <si>
    <t>Самарский областной фонд поддержки индивидуального жилищного строительства на селе</t>
  </si>
  <si>
    <t>6316042424</t>
  </si>
  <si>
    <t>29647066</t>
  </si>
  <si>
    <t>Самарский филиал ООО "Энергосервис"</t>
  </si>
  <si>
    <t>5258057402</t>
  </si>
  <si>
    <t>631643001</t>
  </si>
  <si>
    <t>26518665</t>
  </si>
  <si>
    <t>Саратовский филиал ООО "Газпром энерго"</t>
  </si>
  <si>
    <t>7736186950</t>
  </si>
  <si>
    <t>645243001</t>
  </si>
  <si>
    <t>28858068</t>
  </si>
  <si>
    <t>Старкова Ирина Васильевна</t>
  </si>
  <si>
    <t>638300157690</t>
  </si>
  <si>
    <t>26382632</t>
  </si>
  <si>
    <t>Сызранское МУП "Экопром"</t>
  </si>
  <si>
    <t>6325010877</t>
  </si>
  <si>
    <t>28858111</t>
  </si>
  <si>
    <t>Сызранское пассажирское автотранспортное предприятие</t>
  </si>
  <si>
    <t>6325040350</t>
  </si>
  <si>
    <t>28491311</t>
  </si>
  <si>
    <t>ФБУ здравоохранения "Центр гигиены и эпидемиологии в Самарской области"</t>
  </si>
  <si>
    <t>6316098875</t>
  </si>
  <si>
    <t>31231988</t>
  </si>
  <si>
    <t>ФГБУ "СКК "Приволжский" Министерства обороны Российской Федерации</t>
  </si>
  <si>
    <t>7420003536</t>
  </si>
  <si>
    <t>26485102</t>
  </si>
  <si>
    <t>ФГБУ “Санаторий “Волжский утес” Управление делами Президента Российской Федерации</t>
  </si>
  <si>
    <t>6387002139</t>
  </si>
  <si>
    <t>036638435</t>
  </si>
  <si>
    <t>26485122</t>
  </si>
  <si>
    <t>ФГБУЗ МРЦ "Сергиевские минеральные воды" ФМБА России</t>
  </si>
  <si>
    <t>6381000103</t>
  </si>
  <si>
    <t>31156291</t>
  </si>
  <si>
    <t>ФГКУ комбинат «Энергия» Росрезерва</t>
  </si>
  <si>
    <t>6362004720</t>
  </si>
  <si>
    <t>26784998</t>
  </si>
  <si>
    <t>ФКП "Самарский завод "Коммунар"</t>
  </si>
  <si>
    <t>6367080065</t>
  </si>
  <si>
    <t>26322509</t>
  </si>
  <si>
    <t>ФКП “Приволжский государственный боеприпасный испытательный полигон”</t>
  </si>
  <si>
    <t>6330280371</t>
  </si>
  <si>
    <t>631001001</t>
  </si>
  <si>
    <t>26485383</t>
  </si>
  <si>
    <t>ФКП “Чапаевский механический завод”</t>
  </si>
  <si>
    <t>6330032690</t>
  </si>
  <si>
    <t>28491424</t>
  </si>
  <si>
    <t>ФКУ "Приволжское окружное управление материально-технического снабжения МВД РФ"</t>
  </si>
  <si>
    <t>6317007278</t>
  </si>
  <si>
    <t>27901240</t>
  </si>
  <si>
    <t>ФКУ ИК-10 УФСИН России по Самарской области</t>
  </si>
  <si>
    <t>6376000757</t>
  </si>
  <si>
    <t>036614444</t>
  </si>
  <si>
    <t>26485356</t>
  </si>
  <si>
    <t>ФКУ ИК-13 УФСИН России по Самарской области</t>
  </si>
  <si>
    <t>6367080308</t>
  </si>
  <si>
    <t>28452326</t>
  </si>
  <si>
    <t>ФКУ ИК-15 УФСИН России по Самарской области</t>
  </si>
  <si>
    <t>6314015873</t>
  </si>
  <si>
    <t>28493642</t>
  </si>
  <si>
    <t>ФКУ ИК-16 УФСИН России по Самарской области</t>
  </si>
  <si>
    <t>6322016239</t>
  </si>
  <si>
    <t>28462598</t>
  </si>
  <si>
    <t>ФКУ ИК-26 УФСИН России по Самарской области</t>
  </si>
  <si>
    <t>6367080298</t>
  </si>
  <si>
    <t>28463454</t>
  </si>
  <si>
    <t>ФКУ ИК-28 УФСИН России по Самарской области</t>
  </si>
  <si>
    <t>6367080280</t>
  </si>
  <si>
    <t>28047414</t>
  </si>
  <si>
    <t>ФКУ ИК-5 УФСИН России по Самарской области</t>
  </si>
  <si>
    <t>6314015880</t>
  </si>
  <si>
    <t>26485668</t>
  </si>
  <si>
    <t>ФКУ ИК-6 УФСИН России по Самарской области</t>
  </si>
  <si>
    <t>6313010110</t>
  </si>
  <si>
    <t>31338641</t>
  </si>
  <si>
    <t>Федеральное государственное бюджетное учреждение науки Самарского федерального исследовательского центра Российской акадмемии наук</t>
  </si>
  <si>
    <t>27540016</t>
  </si>
  <si>
    <t>Филиал "Самарский" ПАО "Т Плюс"</t>
  </si>
  <si>
    <t>631543004</t>
  </si>
  <si>
    <t>30837527</t>
  </si>
  <si>
    <t>Филиал «Молочный Комбинат «САМАРАЛАКТО» АО «ДАНОН РОССИЯ»</t>
  </si>
  <si>
    <t>7714626332</t>
  </si>
  <si>
    <t>631802001</t>
  </si>
  <si>
    <t>30877589</t>
  </si>
  <si>
    <t>Филиал «Уральский» АО «Оборонэнергосбыт»</t>
  </si>
  <si>
    <t>665843001</t>
  </si>
  <si>
    <t>28874710</t>
  </si>
  <si>
    <t>Филиал АО «Водные технологии» «Самарский»</t>
  </si>
  <si>
    <t>631443001</t>
  </si>
  <si>
    <t>30847621</t>
  </si>
  <si>
    <t>Филиал АО «Транснефть – Приволга» ЦБПО</t>
  </si>
  <si>
    <t>633002001</t>
  </si>
  <si>
    <t>30848502</t>
  </si>
  <si>
    <t>Филиал ПАО "МРСК Волги" - "Самарские распределительные сети"</t>
  </si>
  <si>
    <t>631602001</t>
  </si>
  <si>
    <t>30914574</t>
  </si>
  <si>
    <t>Филиал ФГБУ "ЦЖКУ" МИНОБОРОНЫ РОССИИ (по ЦВО)</t>
  </si>
  <si>
    <t>7729314745</t>
  </si>
  <si>
    <t>667043001</t>
  </si>
  <si>
    <t>26485106</t>
  </si>
  <si>
    <t>Челно – Вершинское МУП ПОЖКХ</t>
  </si>
  <si>
    <t>6385000802</t>
  </si>
  <si>
    <t>26643263</t>
  </si>
  <si>
    <t>Южно-Уральская дирекция по энергообеспечению – структурное подразделение Трансэнерго – филиала ОАО «РЖД»</t>
  </si>
  <si>
    <t>745145018</t>
  </si>
  <si>
    <t>26794614</t>
  </si>
  <si>
    <t>филиал ОАО "ПК "Балтика" "Балтика-Самара"</t>
  </si>
  <si>
    <t>7830001405</t>
  </si>
  <si>
    <t>637102001</t>
  </si>
  <si>
    <t>26324412</t>
  </si>
  <si>
    <t>филиал ПАО "РусГидро" -  "Жигулевская ГЭС"</t>
  </si>
  <si>
    <t>2460066195</t>
  </si>
  <si>
    <t>634502001</t>
  </si>
</sst>
</file>

<file path=xl/styles.xml><?xml version="1.0" encoding="utf-8"?>
<styleSheet xmlns="http://schemas.openxmlformats.org/spreadsheetml/2006/main">
  <numFmts count="9">
    <numFmt numFmtId="176" formatCode="#,##0.000"/>
    <numFmt numFmtId="44" formatCode="_(&quot;$&quot;* #,##0.00_);_(&quot;$&quot;* \(#,##0.00\);_(&quot;$&quot;* &quot;-&quot;??_);_(@_)"/>
    <numFmt numFmtId="177" formatCode="_ * #,##0.00_ ;_ * \-#,##0.00_ ;_ * &quot;-&quot;??_ ;_ @_ "/>
    <numFmt numFmtId="178" formatCode="_-* #,##0.00\ &quot;₽&quot;_-;\-* #,##0.00\ &quot;₽&quot;_-;_-* &quot;-&quot;??\ &quot;₽&quot;_-;_-@_-"/>
    <numFmt numFmtId="179" formatCode="#,##0.0"/>
    <numFmt numFmtId="6" formatCode="&quot;$&quot;#,##0_);[Red]\(&quot;$&quot;#,##0\)"/>
    <numFmt numFmtId="180" formatCode="_ * #,##0_ ;_ * \-#,##0_ ;_ * &quot;-&quot;_ ;_ @_ "/>
    <numFmt numFmtId="181" formatCode="#,##0.0000"/>
    <numFmt numFmtId="182" formatCode="_-* #,##0.00[$€-1]_-;\-* #,##0.00[$€-1]_-;_-* &quot;-&quot;??[$€-1]_-"/>
  </numFmts>
  <fonts count="56">
    <font>
      <sz val="9"/>
      <name val="Tahoma"/>
      <charset val="204"/>
    </font>
    <font>
      <sz val="9"/>
      <name val="Tahoma"/>
      <charset val="204"/>
    </font>
    <font>
      <sz val="9"/>
      <color indexed="9"/>
      <name val="Tahoma"/>
      <charset val="204"/>
    </font>
    <font>
      <sz val="10"/>
      <name val="Arial Cyr"/>
      <charset val="204"/>
    </font>
    <font>
      <sz val="9"/>
      <name val="Courier New"/>
      <charset val="204"/>
    </font>
    <font>
      <sz val="10"/>
      <name val="Tahoma"/>
      <charset val="204"/>
    </font>
    <font>
      <sz val="9"/>
      <color theme="1"/>
      <name val="Tahoma"/>
      <charset val="204"/>
    </font>
    <font>
      <sz val="11"/>
      <color rgb="FFBCBCBC"/>
      <name val="Wingdings 2"/>
      <charset val="2"/>
    </font>
    <font>
      <sz val="1"/>
      <color theme="0"/>
      <name val="Tahoma"/>
      <charset val="204"/>
    </font>
    <font>
      <sz val="9"/>
      <color rgb="FF494949"/>
      <name val="Arial"/>
      <charset val="204"/>
    </font>
    <font>
      <sz val="8"/>
      <color theme="0" tint="-0.349986266670736"/>
      <name val="Arial"/>
      <charset val="204"/>
    </font>
    <font>
      <sz val="11"/>
      <color theme="1"/>
      <name val="Calibri"/>
      <charset val="204"/>
      <scheme val="minor"/>
    </font>
    <font>
      <sz val="8"/>
      <name val="Tahoma"/>
      <charset val="204"/>
    </font>
    <font>
      <sz val="8"/>
      <color indexed="10"/>
      <name val="Tahoma"/>
      <charset val="204"/>
    </font>
    <font>
      <sz val="9"/>
      <name val="Tahoma"/>
      <charset val="204"/>
    </font>
    <font>
      <sz val="9"/>
      <color rgb="FF333399"/>
      <name val="Tahoma"/>
      <charset val="204"/>
    </font>
    <font>
      <sz val="9"/>
      <color indexed="55"/>
      <name val="Tahoma"/>
      <charset val="204"/>
    </font>
    <font>
      <b/>
      <sz val="9"/>
      <name val="Tahoma"/>
      <charset val="204"/>
    </font>
    <font>
      <i/>
      <sz val="9"/>
      <name val="Tahoma"/>
      <charset val="204"/>
    </font>
    <font>
      <u/>
      <sz val="9"/>
      <color indexed="12"/>
      <name val="Tahoma"/>
      <charset val="204"/>
    </font>
    <font>
      <sz val="9"/>
      <color theme="0"/>
      <name val="Tahoma"/>
      <charset val="204"/>
    </font>
    <font>
      <sz val="9"/>
      <color rgb="FFBCBCBC"/>
      <name val="Tahoma"/>
      <charset val="204"/>
    </font>
    <font>
      <sz val="9"/>
      <color indexed="48"/>
      <name val="Tahoma"/>
      <charset val="204"/>
    </font>
    <font>
      <sz val="11"/>
      <color indexed="8"/>
      <name val="Tahoma"/>
      <charset val="204"/>
    </font>
    <font>
      <sz val="11"/>
      <color indexed="9"/>
      <name val="Tahoma"/>
      <charset val="204"/>
    </font>
    <font>
      <b/>
      <u/>
      <sz val="11"/>
      <color indexed="12"/>
      <name val="Tahoma"/>
      <charset val="204"/>
    </font>
    <font>
      <u/>
      <sz val="20"/>
      <color indexed="56"/>
      <name val="Tahoma"/>
      <charset val="204"/>
    </font>
    <font>
      <sz val="11"/>
      <name val="Tahoma"/>
      <charset val="204"/>
    </font>
    <font>
      <sz val="10"/>
      <color indexed="8"/>
      <name val="Tahoma"/>
      <charset val="204"/>
    </font>
    <font>
      <b/>
      <sz val="10"/>
      <color indexed="8"/>
      <name val="Tahoma"/>
      <charset val="204"/>
    </font>
    <font>
      <sz val="9"/>
      <color indexed="8"/>
      <name val="Tahoma"/>
      <charset val="204"/>
    </font>
    <font>
      <u/>
      <sz val="9"/>
      <color rgb="FF333399"/>
      <name val="Tahoma"/>
      <charset val="204"/>
    </font>
    <font>
      <u/>
      <sz val="9"/>
      <color indexed="62"/>
      <name val="Tahoma"/>
      <charset val="204"/>
    </font>
    <font>
      <b/>
      <sz val="10"/>
      <name val="Tahoma"/>
      <charset val="204"/>
    </font>
    <font>
      <sz val="11"/>
      <color indexed="8"/>
      <name val="Marlett"/>
      <charset val="2"/>
    </font>
    <font>
      <u/>
      <sz val="9"/>
      <color indexed="18"/>
      <name val="Tahoma"/>
      <charset val="204"/>
    </font>
    <font>
      <b/>
      <sz val="9"/>
      <color indexed="8"/>
      <name val="Tahoma"/>
      <charset val="204"/>
    </font>
    <font>
      <b/>
      <u/>
      <sz val="9"/>
      <color indexed="12"/>
      <name val="Tahoma"/>
      <charset val="204"/>
    </font>
    <font>
      <sz val="9"/>
      <color indexed="11"/>
      <name val="Tahoma"/>
      <charset val="204"/>
    </font>
    <font>
      <sz val="10"/>
      <name val="Arial"/>
      <charset val="204"/>
    </font>
    <font>
      <b/>
      <sz val="14"/>
      <name val="Franklin Gothic Medium"/>
      <charset val="204"/>
    </font>
    <font>
      <sz val="11"/>
      <color indexed="8"/>
      <name val="Calibri"/>
      <charset val="204"/>
    </font>
    <font>
      <sz val="11"/>
      <color theme="1"/>
      <name val="Calibri"/>
      <charset val="134"/>
      <scheme val="minor"/>
    </font>
    <font>
      <sz val="8"/>
      <name val="Palatino"/>
      <charset val="0"/>
    </font>
    <font>
      <sz val="10"/>
      <color theme="1"/>
      <name val="Arial Cyr"/>
      <charset val="204"/>
    </font>
    <font>
      <b/>
      <u/>
      <sz val="11"/>
      <color indexed="12"/>
      <name val="Arial"/>
      <charset val="204"/>
    </font>
    <font>
      <sz val="8"/>
      <name val="Verdana"/>
      <charset val="204"/>
    </font>
    <font>
      <sz val="8"/>
      <name val="Arial"/>
      <charset val="204"/>
    </font>
    <font>
      <sz val="10"/>
      <name val="Helv"/>
      <charset val="204"/>
    </font>
    <font>
      <sz val="10"/>
      <name val="MS Sans Serif"/>
      <charset val="204"/>
    </font>
    <font>
      <sz val="10"/>
      <name val="Helv"/>
      <charset val="0"/>
    </font>
    <font>
      <u/>
      <sz val="10"/>
      <color theme="10"/>
      <name val="Arial Cyr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u/>
      <sz val="10"/>
      <color indexed="36"/>
      <name val="Arial Cyr"/>
      <charset val="204"/>
    </font>
    <font>
      <sz val="11"/>
      <color indexed="62"/>
      <name val="Calibri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69">
    <xf numFmtId="49" fontId="0" fillId="0" borderId="0" applyBorder="0">
      <alignment vertical="top"/>
    </xf>
    <xf numFmtId="177" fontId="42" fillId="0" borderId="0" applyFont="0" applyFill="0" applyBorder="0" applyAlignment="0" applyProtection="0">
      <alignment vertical="center"/>
    </xf>
    <xf numFmtId="180" fontId="42" fillId="0" borderId="0" applyFont="0" applyFill="0" applyBorder="0" applyAlignment="0" applyProtection="0">
      <alignment vertical="center"/>
    </xf>
    <xf numFmtId="6" fontId="49" fillId="0" borderId="0" applyFont="0" applyFill="0" applyBorder="0" applyAlignment="0" applyProtection="0"/>
    <xf numFmtId="44" fontId="42" fillId="0" borderId="0" applyFont="0" applyFill="0" applyBorder="0" applyAlignment="0" applyProtection="0">
      <alignment vertical="center"/>
    </xf>
    <xf numFmtId="38" fontId="47" fillId="0" borderId="0">
      <alignment vertical="top"/>
    </xf>
    <xf numFmtId="9" fontId="42" fillId="0" borderId="0" applyFont="0" applyFill="0" applyBorder="0" applyAlignment="0" applyProtection="0">
      <alignment vertical="center"/>
    </xf>
    <xf numFmtId="176" fontId="1" fillId="4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17" fillId="0" borderId="18" applyBorder="0">
      <alignment horizontal="center" vertical="center" wrapText="1"/>
    </xf>
    <xf numFmtId="49" fontId="27" fillId="13" borderId="16" applyNumberFormat="0">
      <alignment horizontal="center"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3" fillId="0" borderId="0" applyFill="0" applyBorder="0" applyProtection="0">
      <alignment vertical="center"/>
    </xf>
    <xf numFmtId="0" fontId="3" fillId="0" borderId="0"/>
    <xf numFmtId="0" fontId="40" fillId="0" borderId="0" applyBorder="0">
      <alignment horizontal="center" vertical="center" wrapText="1"/>
    </xf>
    <xf numFmtId="49" fontId="1" fillId="0" borderId="0" applyBorder="0">
      <alignment vertical="top"/>
    </xf>
    <xf numFmtId="0" fontId="43" fillId="0" borderId="0" applyFill="0" applyBorder="0" applyProtection="0">
      <alignment vertical="center"/>
    </xf>
    <xf numFmtId="0" fontId="3" fillId="0" borderId="0"/>
    <xf numFmtId="0" fontId="37" fillId="0" borderId="0" applyNumberFormat="0" applyFill="0" applyBorder="0" applyAlignment="0" applyProtection="0">
      <alignment vertical="top"/>
      <protection locked="0"/>
    </xf>
    <xf numFmtId="181" fontId="1" fillId="4" borderId="0">
      <protection locked="0"/>
    </xf>
    <xf numFmtId="0" fontId="55" fillId="15" borderId="17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38" fontId="47" fillId="0" borderId="0">
      <alignment vertical="top"/>
    </xf>
    <xf numFmtId="0" fontId="43" fillId="0" borderId="0" applyFill="0" applyBorder="0" applyProtection="0">
      <alignment vertical="center"/>
    </xf>
    <xf numFmtId="38" fontId="47" fillId="0" borderId="0">
      <alignment vertical="top"/>
    </xf>
    <xf numFmtId="0" fontId="39" fillId="0" borderId="0"/>
    <xf numFmtId="0" fontId="48" fillId="0" borderId="0"/>
    <xf numFmtId="49" fontId="1" fillId="12" borderId="0" applyBorder="0">
      <alignment vertical="top"/>
    </xf>
    <xf numFmtId="38" fontId="47" fillId="0" borderId="0">
      <alignment vertical="top"/>
    </xf>
    <xf numFmtId="38" fontId="47" fillId="0" borderId="0">
      <alignment vertical="top"/>
    </xf>
    <xf numFmtId="0" fontId="50" fillId="0" borderId="0"/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182" fontId="50" fillId="0" borderId="0"/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179" fontId="1" fillId="4" borderId="0">
      <protection locked="0"/>
    </xf>
    <xf numFmtId="0" fontId="39" fillId="0" borderId="0"/>
    <xf numFmtId="0" fontId="5" fillId="14" borderId="17" applyNumberFormat="0" applyAlignment="0"/>
    <xf numFmtId="0" fontId="5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5" fillId="0" borderId="0" applyNumberFormat="0" applyFill="0" applyBorder="0" applyAlignment="0" applyProtection="0">
      <alignment vertical="top"/>
      <protection locked="0"/>
    </xf>
    <xf numFmtId="178" fontId="39" fillId="0" borderId="0" applyFont="0" applyFill="0" applyBorder="0" applyAlignment="0" applyProtection="0"/>
    <xf numFmtId="0" fontId="38" fillId="12" borderId="0" applyNumberFormat="0" applyBorder="0" applyAlignment="0">
      <alignment horizontal="left" vertical="center"/>
    </xf>
    <xf numFmtId="44" fontId="39" fillId="0" borderId="0" applyFont="0" applyFill="0" applyBorder="0" applyAlignment="0" applyProtection="0"/>
    <xf numFmtId="0" fontId="11" fillId="0" borderId="0"/>
    <xf numFmtId="0" fontId="44" fillId="0" borderId="0"/>
    <xf numFmtId="49" fontId="1" fillId="0" borderId="0" applyBorder="0">
      <alignment vertical="top"/>
    </xf>
    <xf numFmtId="0" fontId="41" fillId="0" borderId="0"/>
    <xf numFmtId="0" fontId="38" fillId="12" borderId="0" applyNumberFormat="0" applyBorder="0" applyAlignment="0">
      <alignment horizontal="left" vertical="center"/>
    </xf>
    <xf numFmtId="0" fontId="3" fillId="0" borderId="0"/>
    <xf numFmtId="0" fontId="3" fillId="0" borderId="0"/>
    <xf numFmtId="49" fontId="1" fillId="12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3" fillId="0" borderId="0"/>
    <xf numFmtId="49" fontId="1" fillId="0" borderId="0" applyBorder="0">
      <alignment vertical="top"/>
    </xf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</cellStyleXfs>
  <cellXfs count="210">
    <xf numFmtId="49" fontId="0" fillId="0" borderId="0" xfId="0">
      <alignment vertical="top"/>
    </xf>
    <xf numFmtId="49" fontId="1" fillId="0" borderId="0" xfId="63" applyFont="1" applyAlignment="1" applyProtection="1">
      <alignment vertical="center" wrapText="1"/>
    </xf>
    <xf numFmtId="49" fontId="2" fillId="0" borderId="0" xfId="63" applyFont="1" applyAlignment="1" applyProtection="1">
      <alignment vertical="center"/>
    </xf>
    <xf numFmtId="49" fontId="0" fillId="0" borderId="0" xfId="0" applyProtection="1">
      <alignment vertical="top"/>
    </xf>
    <xf numFmtId="49" fontId="1" fillId="0" borderId="0" xfId="60" applyFont="1" applyProtection="1">
      <alignment vertical="top"/>
    </xf>
    <xf numFmtId="49" fontId="1" fillId="0" borderId="0" xfId="60" applyProtection="1">
      <alignment vertical="top"/>
    </xf>
    <xf numFmtId="49" fontId="1" fillId="0" borderId="0" xfId="61" applyNumberFormat="1" applyProtection="1">
      <alignment vertical="top"/>
    </xf>
    <xf numFmtId="49" fontId="0" fillId="0" borderId="0" xfId="0" applyNumberFormat="1" applyProtection="1">
      <alignment vertical="top"/>
    </xf>
    <xf numFmtId="49" fontId="1" fillId="0" borderId="0" xfId="17" applyFont="1" applyProtection="1">
      <alignment vertical="top"/>
    </xf>
    <xf numFmtId="0" fontId="3" fillId="0" borderId="0" xfId="64"/>
    <xf numFmtId="49" fontId="1" fillId="0" borderId="0" xfId="54" applyNumberFormat="1" applyFont="1" applyProtection="1">
      <alignment vertical="top"/>
    </xf>
    <xf numFmtId="0" fontId="3" fillId="0" borderId="0" xfId="19"/>
    <xf numFmtId="0" fontId="3" fillId="0" borderId="0" xfId="19" applyNumberFormat="1"/>
    <xf numFmtId="49" fontId="1" fillId="2" borderId="0" xfId="0" applyNumberFormat="1" applyFont="1" applyFill="1" applyProtection="1">
      <alignment vertical="top"/>
    </xf>
    <xf numFmtId="49" fontId="1" fillId="0" borderId="0" xfId="0" applyFont="1">
      <alignment vertical="top"/>
    </xf>
    <xf numFmtId="49" fontId="1" fillId="0" borderId="0" xfId="0" applyNumberFormat="1" applyFont="1">
      <alignment vertical="top"/>
    </xf>
    <xf numFmtId="49" fontId="1" fillId="0" borderId="0" xfId="62" applyNumberFormat="1" applyFont="1"/>
    <xf numFmtId="49" fontId="0" fillId="0" borderId="0" xfId="0" applyNumberFormat="1">
      <alignment vertical="top"/>
    </xf>
    <xf numFmtId="0" fontId="1" fillId="0" borderId="0" xfId="62" applyFont="1"/>
    <xf numFmtId="0" fontId="4" fillId="0" borderId="0" xfId="62" applyFont="1"/>
    <xf numFmtId="0" fontId="5" fillId="0" borderId="0" xfId="15" applyFont="1"/>
    <xf numFmtId="0" fontId="6" fillId="0" borderId="0" xfId="53" applyFont="1" applyProtection="1"/>
    <xf numFmtId="0" fontId="0" fillId="0" borderId="0" xfId="0" applyNumberFormat="1" applyFont="1" applyBorder="1" applyAlignment="1" applyProtection="1">
      <alignment horizontal="center" vertical="center" wrapText="1"/>
    </xf>
    <xf numFmtId="49" fontId="0" fillId="2" borderId="0" xfId="0" applyFill="1" applyProtection="1">
      <alignment vertical="top"/>
    </xf>
    <xf numFmtId="0" fontId="7" fillId="0" borderId="0" xfId="57" applyFont="1" applyFill="1" applyBorder="1" applyAlignment="1" applyProtection="1">
      <alignment horizontal="right" vertical="center" wrapText="1"/>
    </xf>
    <xf numFmtId="49" fontId="6" fillId="0" borderId="1" xfId="53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Alignment="1" applyProtection="1">
      <alignment horizontal="right"/>
    </xf>
    <xf numFmtId="49" fontId="0" fillId="0" borderId="1" xfId="0" applyBorder="1" applyAlignment="1" applyProtection="1">
      <alignment horizontal="center" vertical="center"/>
    </xf>
    <xf numFmtId="49" fontId="1" fillId="3" borderId="1" xfId="66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5" borderId="3" xfId="0" applyNumberFormat="1" applyFont="1" applyFill="1" applyBorder="1" applyAlignment="1" applyProtection="1">
      <alignment horizontal="right" vertical="center" wrapText="1"/>
    </xf>
    <xf numFmtId="0" fontId="0" fillId="4" borderId="1" xfId="0" applyNumberFormat="1" applyFill="1" applyBorder="1" applyAlignment="1" applyProtection="1">
      <alignment horizontal="left" vertical="center" wrapText="1"/>
      <protection locked="0"/>
    </xf>
    <xf numFmtId="49" fontId="0" fillId="0" borderId="0" xfId="0" applyFont="1" applyBorder="1" applyProtection="1">
      <alignment vertical="top"/>
    </xf>
    <xf numFmtId="49" fontId="0" fillId="0" borderId="0" xfId="0" applyFont="1" applyProtection="1">
      <alignment vertical="top"/>
    </xf>
    <xf numFmtId="0" fontId="0" fillId="6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center" vertical="top"/>
    </xf>
    <xf numFmtId="0" fontId="9" fillId="0" borderId="4" xfId="52" applyFont="1" applyBorder="1" applyAlignment="1">
      <alignment horizontal="center" vertical="top" wrapText="1"/>
    </xf>
    <xf numFmtId="0" fontId="9" fillId="0" borderId="3" xfId="52" applyFont="1" applyBorder="1" applyAlignment="1">
      <alignment horizontal="center" vertical="top" wrapText="1"/>
    </xf>
    <xf numFmtId="0" fontId="10" fillId="0" borderId="4" xfId="52" applyFont="1" applyBorder="1" applyAlignment="1">
      <alignment horizontal="center" vertical="top" wrapText="1"/>
    </xf>
    <xf numFmtId="0" fontId="10" fillId="0" borderId="3" xfId="52" applyFont="1" applyBorder="1" applyAlignment="1">
      <alignment horizontal="center" vertical="top" wrapText="1"/>
    </xf>
    <xf numFmtId="49" fontId="9" fillId="0" borderId="4" xfId="52" applyNumberFormat="1" applyFont="1" applyBorder="1" applyAlignment="1">
      <alignment horizontal="center" vertical="center" wrapText="1"/>
    </xf>
    <xf numFmtId="49" fontId="9" fillId="0" borderId="3" xfId="52" applyNumberFormat="1" applyFont="1" applyBorder="1" applyAlignment="1">
      <alignment horizontal="left" vertical="center" wrapText="1"/>
    </xf>
    <xf numFmtId="49" fontId="9" fillId="0" borderId="3" xfId="52" applyNumberFormat="1" applyFont="1" applyBorder="1" applyAlignment="1">
      <alignment horizontal="center" vertical="center" wrapText="1"/>
    </xf>
    <xf numFmtId="0" fontId="9" fillId="0" borderId="3" xfId="52" applyFont="1" applyBorder="1" applyAlignment="1">
      <alignment horizontal="left" vertical="center" wrapText="1"/>
    </xf>
    <xf numFmtId="0" fontId="9" fillId="0" borderId="3" xfId="52" applyFont="1" applyBorder="1" applyAlignment="1">
      <alignment horizontal="left" vertical="center" wrapText="1" indent="1"/>
    </xf>
    <xf numFmtId="0" fontId="9" fillId="0" borderId="0" xfId="52" applyNumberFormat="1" applyFont="1" applyFill="1" applyBorder="1" applyAlignment="1">
      <alignment horizontal="center" vertical="center" wrapText="1"/>
    </xf>
    <xf numFmtId="0" fontId="9" fillId="0" borderId="3" xfId="52" applyFont="1" applyBorder="1" applyAlignment="1">
      <alignment horizontal="center" vertical="center" wrapText="1"/>
    </xf>
    <xf numFmtId="49" fontId="9" fillId="0" borderId="3" xfId="52" applyNumberFormat="1" applyFont="1" applyBorder="1" applyAlignment="1">
      <alignment horizontal="left" vertical="center" wrapText="1" indent="1"/>
    </xf>
    <xf numFmtId="49" fontId="9" fillId="0" borderId="3" xfId="52" applyNumberFormat="1" applyFont="1" applyBorder="1" applyAlignment="1">
      <alignment horizontal="left" vertical="center" wrapText="1" indent="2"/>
    </xf>
    <xf numFmtId="49" fontId="11" fillId="0" borderId="3" xfId="52" applyNumberFormat="1" applyBorder="1" applyAlignment="1">
      <alignment horizontal="center" vertical="center"/>
    </xf>
    <xf numFmtId="49" fontId="0" fillId="0" borderId="0" xfId="0" applyBorder="1" applyProtection="1">
      <alignment vertical="top"/>
    </xf>
    <xf numFmtId="0" fontId="9" fillId="0" borderId="2" xfId="52" applyNumberFormat="1" applyFont="1" applyFill="1" applyBorder="1" applyAlignment="1">
      <alignment horizontal="center" vertical="center" wrapText="1"/>
    </xf>
    <xf numFmtId="0" fontId="1" fillId="0" borderId="0" xfId="0" applyNumberFormat="1" applyFont="1" applyProtection="1">
      <alignment vertical="top"/>
    </xf>
    <xf numFmtId="49" fontId="1" fillId="0" borderId="0" xfId="0" applyNumberFormat="1" applyFont="1" applyAlignment="1" applyProtection="1">
      <alignment vertical="center" wrapText="1"/>
    </xf>
    <xf numFmtId="49" fontId="1" fillId="0" borderId="0" xfId="0" applyFont="1" applyProtection="1">
      <alignment vertical="top"/>
    </xf>
    <xf numFmtId="49" fontId="0" fillId="5" borderId="3" xfId="0" applyNumberFormat="1" applyFont="1" applyFill="1" applyBorder="1" applyAlignment="1" applyProtection="1">
      <alignment horizontal="center" vertical="center" wrapText="1"/>
    </xf>
    <xf numFmtId="49" fontId="0" fillId="5" borderId="5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vertical="top" wrapText="1"/>
    </xf>
    <xf numFmtId="0" fontId="1" fillId="0" borderId="3" xfId="0" applyNumberFormat="1" applyFont="1" applyFill="1" applyBorder="1" applyAlignment="1" applyProtection="1">
      <alignment horizontal="right"/>
    </xf>
    <xf numFmtId="49" fontId="1" fillId="0" borderId="3" xfId="0" applyFont="1" applyFill="1" applyBorder="1" applyProtection="1">
      <alignment vertical="top"/>
    </xf>
    <xf numFmtId="0" fontId="5" fillId="0" borderId="3" xfId="42" applyFont="1" applyBorder="1" applyAlignment="1" applyProtection="1">
      <alignment horizontal="left"/>
    </xf>
    <xf numFmtId="0" fontId="0" fillId="0" borderId="3" xfId="0" applyNumberFormat="1" applyFont="1" applyBorder="1" applyProtection="1">
      <alignment vertical="top"/>
    </xf>
    <xf numFmtId="49" fontId="1" fillId="0" borderId="3" xfId="0" applyFont="1" applyBorder="1" applyProtection="1">
      <alignment vertical="top"/>
    </xf>
    <xf numFmtId="0" fontId="5" fillId="0" borderId="0" xfId="42" applyFont="1" applyBorder="1" applyAlignment="1" applyProtection="1">
      <alignment horizontal="left"/>
    </xf>
    <xf numFmtId="49" fontId="12" fillId="0" borderId="0" xfId="0" applyNumberFormat="1" applyFont="1" applyAlignment="1" applyProtection="1">
      <alignment vertical="center" wrapText="1"/>
    </xf>
    <xf numFmtId="49" fontId="13" fillId="0" borderId="0" xfId="0" applyNumberFormat="1" applyFont="1" applyFill="1" applyAlignment="1" applyProtection="1">
      <alignment horizontal="right" vertical="center" wrapText="1"/>
    </xf>
    <xf numFmtId="49" fontId="1" fillId="5" borderId="4" xfId="0" applyFont="1" applyFill="1" applyBorder="1" applyAlignment="1" applyProtection="1">
      <alignment horizontal="center" vertical="top"/>
    </xf>
    <xf numFmtId="49" fontId="14" fillId="0" borderId="0" xfId="0" applyFont="1">
      <alignment vertical="top"/>
    </xf>
    <xf numFmtId="49" fontId="0" fillId="7" borderId="6" xfId="0" applyFont="1" applyFill="1" applyBorder="1" applyAlignment="1">
      <alignment horizontal="center" vertical="center"/>
    </xf>
    <xf numFmtId="49" fontId="14" fillId="7" borderId="5" xfId="0" applyFont="1" applyFill="1" applyBorder="1" applyAlignment="1">
      <alignment horizontal="center" vertical="center"/>
    </xf>
    <xf numFmtId="0" fontId="0" fillId="0" borderId="0" xfId="0" applyNumberFormat="1" applyFont="1" applyAlignment="1" applyProtection="1">
      <alignment horizontal="right"/>
    </xf>
    <xf numFmtId="49" fontId="0" fillId="0" borderId="7" xfId="0" applyFont="1" applyFill="1" applyBorder="1" applyAlignment="1" applyProtection="1">
      <alignment horizontal="left" vertical="center" wrapText="1" indent="1"/>
    </xf>
    <xf numFmtId="49" fontId="8" fillId="8" borderId="8" xfId="0" applyNumberFormat="1" applyFont="1" applyFill="1" applyBorder="1" applyAlignment="1" applyProtection="1">
      <alignment horizontal="right"/>
    </xf>
    <xf numFmtId="49" fontId="0" fillId="0" borderId="0" xfId="0" applyNumberFormat="1" applyBorder="1" applyProtection="1">
      <alignment vertical="top"/>
    </xf>
    <xf numFmtId="49" fontId="0" fillId="8" borderId="8" xfId="0" applyNumberFormat="1" applyFont="1" applyFill="1" applyBorder="1" applyAlignment="1" applyProtection="1">
      <alignment horizontal="right"/>
    </xf>
    <xf numFmtId="0" fontId="0" fillId="0" borderId="0" xfId="0" applyNumberFormat="1" applyFont="1" applyBorder="1" applyAlignment="1" applyProtection="1">
      <alignment horizontal="right"/>
    </xf>
    <xf numFmtId="49" fontId="15" fillId="8" borderId="9" xfId="0" applyFont="1" applyFill="1" applyBorder="1" applyAlignment="1" applyProtection="1">
      <alignment horizontal="left" vertical="center"/>
    </xf>
    <xf numFmtId="0" fontId="1" fillId="0" borderId="0" xfId="42" applyFont="1" applyProtection="1"/>
    <xf numFmtId="0" fontId="2" fillId="0" borderId="0" xfId="42" applyNumberFormat="1" applyFont="1" applyProtection="1"/>
    <xf numFmtId="0" fontId="1" fillId="0" borderId="7" xfId="42" applyFont="1" applyFill="1" applyBorder="1" applyAlignment="1" applyProtection="1">
      <alignment horizontal="left" vertical="center" wrapText="1" indent="1"/>
    </xf>
    <xf numFmtId="0" fontId="1" fillId="6" borderId="0" xfId="42" applyFont="1" applyFill="1" applyBorder="1" applyProtection="1"/>
    <xf numFmtId="0" fontId="2" fillId="0" borderId="0" xfId="42" applyNumberFormat="1" applyFont="1" applyFill="1" applyBorder="1" applyProtection="1"/>
    <xf numFmtId="0" fontId="1" fillId="6" borderId="0" xfId="42" applyFont="1" applyFill="1" applyBorder="1" applyAlignment="1" applyProtection="1">
      <alignment horizontal="right" vertical="center"/>
    </xf>
    <xf numFmtId="0" fontId="1" fillId="6" borderId="1" xfId="42" applyFont="1" applyFill="1" applyBorder="1" applyAlignment="1" applyProtection="1">
      <alignment horizontal="center" vertical="center"/>
    </xf>
    <xf numFmtId="49" fontId="1" fillId="6" borderId="1" xfId="27" applyNumberFormat="1" applyFont="1" applyFill="1" applyBorder="1" applyAlignment="1" applyProtection="1">
      <alignment horizontal="center" vertical="center" wrapText="1"/>
    </xf>
    <xf numFmtId="0" fontId="16" fillId="6" borderId="0" xfId="42" applyFont="1" applyFill="1" applyBorder="1" applyAlignment="1" applyProtection="1">
      <alignment horizontal="center" vertical="center"/>
    </xf>
    <xf numFmtId="49" fontId="16" fillId="6" borderId="0" xfId="42" applyNumberFormat="1" applyFont="1" applyFill="1" applyBorder="1" applyAlignment="1" applyProtection="1">
      <alignment horizontal="center" vertical="center" wrapText="1"/>
    </xf>
    <xf numFmtId="0" fontId="1" fillId="9" borderId="1" xfId="42" applyNumberFormat="1" applyFont="1" applyFill="1" applyBorder="1" applyAlignment="1" applyProtection="1">
      <alignment horizontal="left" vertical="center" wrapText="1" indent="1"/>
    </xf>
    <xf numFmtId="49" fontId="1" fillId="9" borderId="1" xfId="42" applyNumberFormat="1" applyFont="1" applyFill="1" applyBorder="1" applyAlignment="1" applyProtection="1">
      <alignment horizontal="center" vertical="center" wrapText="1"/>
    </xf>
    <xf numFmtId="3" fontId="1" fillId="3" borderId="1" xfId="42" applyNumberFormat="1" applyFont="1" applyFill="1" applyBorder="1" applyAlignment="1" applyProtection="1">
      <alignment horizontal="center" vertical="center"/>
      <protection locked="0"/>
    </xf>
    <xf numFmtId="3" fontId="1" fillId="6" borderId="1" xfId="42" applyNumberFormat="1" applyFont="1" applyFill="1" applyBorder="1" applyAlignment="1" applyProtection="1">
      <alignment horizontal="center" vertical="center"/>
    </xf>
    <xf numFmtId="179" fontId="1" fillId="5" borderId="1" xfId="42" applyNumberFormat="1" applyFont="1" applyFill="1" applyBorder="1" applyAlignment="1" applyProtection="1">
      <alignment horizontal="center" vertical="center"/>
    </xf>
    <xf numFmtId="0" fontId="17" fillId="6" borderId="0" xfId="42" applyFont="1" applyFill="1" applyBorder="1" applyAlignment="1" applyProtection="1">
      <alignment horizontal="right" vertical="center"/>
    </xf>
    <xf numFmtId="3" fontId="1" fillId="5" borderId="1" xfId="42" applyNumberFormat="1" applyFont="1" applyFill="1" applyBorder="1" applyAlignment="1" applyProtection="1">
      <alignment horizontal="center" vertical="center"/>
    </xf>
    <xf numFmtId="0" fontId="18" fillId="6" borderId="0" xfId="42" applyFont="1" applyFill="1" applyBorder="1" applyProtection="1"/>
    <xf numFmtId="0" fontId="18" fillId="0" borderId="0" xfId="42" applyFont="1" applyProtection="1"/>
    <xf numFmtId="0" fontId="1" fillId="9" borderId="1" xfId="42" applyNumberFormat="1" applyFont="1" applyFill="1" applyBorder="1" applyAlignment="1" applyProtection="1">
      <alignment horizontal="center" vertical="center" wrapText="1"/>
    </xf>
    <xf numFmtId="1" fontId="1" fillId="5" borderId="1" xfId="42" applyNumberFormat="1" applyFont="1" applyFill="1" applyBorder="1" applyAlignment="1" applyProtection="1">
      <alignment horizontal="center" vertical="center"/>
    </xf>
    <xf numFmtId="0" fontId="1" fillId="0" borderId="0" xfId="42" applyFont="1" applyAlignment="1" applyProtection="1">
      <alignment wrapText="1"/>
    </xf>
    <xf numFmtId="0" fontId="1" fillId="0" borderId="0" xfId="42" applyFont="1" applyAlignment="1" applyProtection="1">
      <alignment horizontal="right" wrapText="1"/>
    </xf>
    <xf numFmtId="0" fontId="1" fillId="6" borderId="0" xfId="42" applyFont="1" applyFill="1" applyAlignment="1" applyProtection="1">
      <alignment horizontal="right" wrapText="1"/>
    </xf>
    <xf numFmtId="0" fontId="1" fillId="6" borderId="0" xfId="42" applyFont="1" applyFill="1" applyAlignment="1" applyProtection="1">
      <alignment horizontal="right"/>
    </xf>
    <xf numFmtId="0" fontId="1" fillId="6" borderId="0" xfId="42" applyFont="1" applyFill="1" applyAlignment="1" applyProtection="1">
      <alignment wrapText="1"/>
    </xf>
    <xf numFmtId="0" fontId="1" fillId="6" borderId="0" xfId="42" applyFont="1" applyFill="1" applyAlignment="1" applyProtection="1">
      <alignment horizontal="right" vertical="center" wrapText="1"/>
    </xf>
    <xf numFmtId="0" fontId="1" fillId="6" borderId="0" xfId="67" applyNumberFormat="1" applyFont="1" applyFill="1" applyBorder="1" applyAlignment="1" applyProtection="1">
      <alignment horizontal="right" vertical="center" wrapText="1"/>
    </xf>
    <xf numFmtId="0" fontId="1" fillId="0" borderId="0" xfId="42" applyFont="1" applyBorder="1" applyAlignment="1" applyProtection="1">
      <alignment wrapText="1"/>
    </xf>
    <xf numFmtId="44" fontId="1" fillId="6" borderId="0" xfId="51" applyFont="1" applyFill="1" applyBorder="1" applyAlignment="1" applyProtection="1">
      <alignment vertical="top" wrapText="1"/>
    </xf>
    <xf numFmtId="0" fontId="12" fillId="6" borderId="0" xfId="51" applyNumberFormat="1" applyFont="1" applyFill="1" applyBorder="1" applyAlignment="1" applyProtection="1">
      <alignment horizontal="right" vertical="center" wrapText="1"/>
    </xf>
    <xf numFmtId="0" fontId="19" fillId="0" borderId="0" xfId="8" applyFont="1" applyBorder="1" applyAlignment="1" applyProtection="1">
      <alignment horizontal="right" vertical="center" wrapText="1" indent="1"/>
    </xf>
    <xf numFmtId="0" fontId="1" fillId="6" borderId="0" xfId="42" applyFont="1" applyFill="1" applyBorder="1" applyAlignment="1" applyProtection="1">
      <alignment wrapText="1"/>
    </xf>
    <xf numFmtId="49" fontId="1" fillId="6" borderId="0" xfId="67" applyNumberFormat="1" applyFont="1" applyFill="1" applyBorder="1" applyAlignment="1" applyProtection="1">
      <alignment horizontal="right" vertical="center" wrapText="1" indent="1"/>
    </xf>
    <xf numFmtId="49" fontId="1" fillId="5" borderId="1" xfId="42" applyNumberFormat="1" applyFont="1" applyFill="1" applyBorder="1" applyAlignment="1" applyProtection="1">
      <alignment horizontal="center" vertical="center" wrapText="1"/>
    </xf>
    <xf numFmtId="0" fontId="1" fillId="6" borderId="0" xfId="42" applyFont="1" applyFill="1" applyBorder="1" applyAlignment="1" applyProtection="1">
      <alignment horizontal="right" wrapText="1"/>
    </xf>
    <xf numFmtId="0" fontId="1" fillId="6" borderId="0" xfId="42" applyFont="1" applyFill="1" applyBorder="1" applyAlignment="1" applyProtection="1">
      <alignment horizontal="center" vertical="center" wrapText="1"/>
    </xf>
    <xf numFmtId="0" fontId="1" fillId="3" borderId="1" xfId="4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2" applyFont="1" applyBorder="1" applyAlignment="1" applyProtection="1">
      <alignment horizontal="right" wrapText="1"/>
    </xf>
    <xf numFmtId="0" fontId="1" fillId="6" borderId="0" xfId="42" applyFont="1" applyFill="1" applyBorder="1" applyAlignment="1" applyProtection="1">
      <alignment vertical="center" wrapText="1"/>
    </xf>
    <xf numFmtId="0" fontId="20" fillId="6" borderId="0" xfId="42" applyFont="1" applyFill="1" applyBorder="1" applyAlignment="1" applyProtection="1">
      <alignment horizontal="right" vertical="center" wrapText="1"/>
    </xf>
    <xf numFmtId="0" fontId="0" fillId="6" borderId="0" xfId="42" applyFont="1" applyFill="1" applyBorder="1" applyAlignment="1" applyProtection="1">
      <alignment horizontal="right" vertical="center" wrapText="1" indent="1"/>
    </xf>
    <xf numFmtId="49" fontId="1" fillId="6" borderId="0" xfId="42" applyNumberFormat="1" applyFont="1" applyFill="1" applyBorder="1" applyAlignment="1" applyProtection="1">
      <alignment vertical="center" wrapText="1"/>
    </xf>
    <xf numFmtId="0" fontId="21" fillId="6" borderId="0" xfId="42" applyFont="1" applyFill="1" applyBorder="1" applyAlignment="1" applyProtection="1">
      <alignment horizontal="left" vertical="center" wrapText="1"/>
    </xf>
    <xf numFmtId="0" fontId="1" fillId="6" borderId="0" xfId="42" applyFont="1" applyFill="1" applyBorder="1" applyAlignment="1" applyProtection="1">
      <alignment horizontal="right" vertical="center" wrapText="1"/>
    </xf>
    <xf numFmtId="0" fontId="1" fillId="6" borderId="0" xfId="42" applyFont="1" applyFill="1" applyBorder="1" applyAlignment="1" applyProtection="1">
      <alignment horizontal="right" vertical="center" wrapText="1" indent="1"/>
    </xf>
    <xf numFmtId="49" fontId="1" fillId="4" borderId="1" xfId="42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42" applyNumberFormat="1" applyFont="1" applyFill="1" applyBorder="1" applyAlignment="1" applyProtection="1">
      <alignment horizontal="center" vertical="center" wrapText="1"/>
      <protection locked="0"/>
    </xf>
    <xf numFmtId="49" fontId="1" fillId="6" borderId="0" xfId="42" applyNumberFormat="1" applyFont="1" applyFill="1" applyBorder="1" applyAlignment="1" applyProtection="1">
      <alignment horizontal="right" vertical="center" wrapText="1" indent="1"/>
    </xf>
    <xf numFmtId="49" fontId="1" fillId="6" borderId="0" xfId="0" applyFont="1" applyFill="1" applyBorder="1" applyAlignment="1" applyProtection="1">
      <alignment horizontal="center" vertical="center" wrapText="1"/>
    </xf>
    <xf numFmtId="0" fontId="1" fillId="6" borderId="0" xfId="42" applyFont="1" applyFill="1" applyBorder="1" applyAlignment="1" applyProtection="1">
      <alignment vertical="top" wrapText="1"/>
    </xf>
    <xf numFmtId="0" fontId="1" fillId="6" borderId="0" xfId="65" applyFont="1" applyFill="1" applyBorder="1" applyAlignment="1" applyProtection="1">
      <alignment horizontal="center" vertical="center" wrapText="1"/>
    </xf>
    <xf numFmtId="49" fontId="1" fillId="6" borderId="0" xfId="67" applyNumberFormat="1" applyFont="1" applyFill="1" applyBorder="1" applyAlignment="1" applyProtection="1">
      <alignment horizontal="center" vertical="center" wrapText="1"/>
    </xf>
    <xf numFmtId="0" fontId="0" fillId="6" borderId="0" xfId="65" applyFont="1" applyFill="1" applyBorder="1" applyAlignment="1" applyProtection="1">
      <alignment horizontal="right" vertical="center" wrapText="1" indent="1"/>
    </xf>
    <xf numFmtId="49" fontId="1" fillId="3" borderId="1" xfId="65" applyNumberFormat="1" applyFont="1" applyFill="1" applyBorder="1" applyAlignment="1" applyProtection="1">
      <alignment horizontal="center" vertical="center" wrapText="1"/>
      <protection locked="0"/>
    </xf>
    <xf numFmtId="49" fontId="1" fillId="6" borderId="0" xfId="68" applyNumberFormat="1" applyFont="1" applyFill="1" applyBorder="1" applyAlignment="1" applyProtection="1">
      <alignment horizontal="right" vertical="center" wrapText="1"/>
    </xf>
    <xf numFmtId="0" fontId="1" fillId="6" borderId="0" xfId="65" applyFont="1" applyFill="1" applyBorder="1" applyAlignment="1" applyProtection="1">
      <alignment vertical="center" wrapText="1"/>
    </xf>
    <xf numFmtId="0" fontId="21" fillId="6" borderId="0" xfId="42" applyFont="1" applyFill="1" applyBorder="1" applyAlignment="1" applyProtection="1">
      <alignment vertical="center" wrapText="1"/>
    </xf>
    <xf numFmtId="0" fontId="0" fillId="6" borderId="0" xfId="65" applyFont="1" applyFill="1" applyBorder="1" applyAlignment="1" applyProtection="1">
      <alignment horizontal="center" vertical="center" wrapText="1"/>
    </xf>
    <xf numFmtId="49" fontId="0" fillId="6" borderId="0" xfId="68" applyNumberFormat="1" applyFont="1" applyFill="1" applyBorder="1" applyAlignment="1" applyProtection="1">
      <alignment horizontal="right" vertical="center" wrapText="1" indent="1"/>
    </xf>
    <xf numFmtId="58" fontId="1" fillId="5" borderId="1" xfId="67" applyNumberFormat="1" applyFont="1" applyFill="1" applyBorder="1" applyAlignment="1" applyProtection="1">
      <alignment horizontal="center" vertical="center" wrapText="1"/>
    </xf>
    <xf numFmtId="0" fontId="22" fillId="6" borderId="0" xfId="42" applyFont="1" applyFill="1" applyBorder="1" applyAlignment="1" applyProtection="1">
      <alignment horizontal="center" vertical="center" wrapText="1"/>
    </xf>
    <xf numFmtId="49" fontId="1" fillId="6" borderId="0" xfId="67" applyNumberFormat="1" applyFont="1" applyFill="1" applyBorder="1" applyAlignment="1" applyProtection="1">
      <alignment horizontal="right" vertical="center" wrapText="1"/>
    </xf>
    <xf numFmtId="58" fontId="1" fillId="6" borderId="0" xfId="67" applyNumberFormat="1" applyFont="1" applyFill="1" applyBorder="1" applyAlignment="1" applyProtection="1">
      <alignment horizontal="center" vertical="center" wrapText="1"/>
    </xf>
    <xf numFmtId="0" fontId="1" fillId="0" borderId="0" xfId="42" applyFont="1" applyFill="1" applyAlignment="1" applyProtection="1">
      <alignment horizontal="right" wrapText="1"/>
    </xf>
    <xf numFmtId="0" fontId="1" fillId="0" borderId="0" xfId="42" applyFont="1" applyFill="1" applyAlignment="1" applyProtection="1">
      <alignment wrapText="1"/>
    </xf>
    <xf numFmtId="0" fontId="20" fillId="0" borderId="0" xfId="42" applyFont="1" applyAlignment="1" applyProtection="1"/>
    <xf numFmtId="0" fontId="1" fillId="0" borderId="0" xfId="42" applyFont="1" applyFill="1" applyBorder="1" applyAlignment="1" applyProtection="1">
      <alignment vertical="top" wrapText="1"/>
    </xf>
    <xf numFmtId="0" fontId="1" fillId="0" borderId="0" xfId="42" applyFont="1" applyFill="1" applyAlignment="1" applyProtection="1">
      <alignment vertical="top" wrapText="1"/>
    </xf>
    <xf numFmtId="0" fontId="1" fillId="0" borderId="0" xfId="42" applyFont="1" applyAlignment="1" applyProtection="1">
      <alignment vertical="top" wrapText="1"/>
    </xf>
    <xf numFmtId="0" fontId="1" fillId="6" borderId="0" xfId="42" applyFont="1" applyFill="1" applyBorder="1" applyAlignment="1" applyProtection="1">
      <alignment horizontal="center" wrapText="1"/>
    </xf>
    <xf numFmtId="0" fontId="1" fillId="0" borderId="0" xfId="42" applyFont="1" applyFill="1" applyBorder="1" applyAlignment="1" applyProtection="1">
      <alignment wrapText="1"/>
    </xf>
    <xf numFmtId="0" fontId="1" fillId="0" borderId="0" xfId="62" applyFont="1" applyAlignment="1" applyProtection="1">
      <alignment horizontal="left" vertical="center" wrapText="1"/>
    </xf>
    <xf numFmtId="0" fontId="1" fillId="0" borderId="0" xfId="62" applyFont="1" applyAlignment="1" applyProtection="1">
      <alignment vertical="center" wrapText="1"/>
    </xf>
    <xf numFmtId="0" fontId="1" fillId="0" borderId="3" xfId="62" applyFont="1" applyFill="1" applyBorder="1" applyAlignment="1" applyProtection="1">
      <alignment horizontal="center" vertical="center" wrapText="1"/>
    </xf>
    <xf numFmtId="0" fontId="2" fillId="0" borderId="0" xfId="62" applyFont="1" applyAlignment="1" applyProtection="1">
      <alignment horizontal="center" vertical="center" wrapText="1"/>
    </xf>
    <xf numFmtId="22" fontId="1" fillId="0" borderId="0" xfId="62" applyNumberFormat="1" applyFont="1" applyAlignment="1" applyProtection="1">
      <alignment horizontal="left" vertical="center" wrapText="1"/>
    </xf>
    <xf numFmtId="49" fontId="23" fillId="0" borderId="0" xfId="29" applyFont="1" applyFill="1" applyAlignment="1" applyProtection="1">
      <alignment wrapText="1"/>
    </xf>
    <xf numFmtId="49" fontId="23" fillId="0" borderId="0" xfId="29" applyFont="1" applyFill="1" applyAlignment="1" applyProtection="1">
      <alignment vertical="center" wrapText="1"/>
    </xf>
    <xf numFmtId="49" fontId="24" fillId="0" borderId="0" xfId="29" applyFont="1" applyFill="1" applyAlignment="1" applyProtection="1">
      <alignment wrapText="1"/>
    </xf>
    <xf numFmtId="0" fontId="25" fillId="0" borderId="0" xfId="29" applyNumberFormat="1" applyFont="1" applyFill="1" applyAlignment="1" applyProtection="1">
      <alignment wrapText="1"/>
    </xf>
    <xf numFmtId="0" fontId="5" fillId="0" borderId="0" xfId="29" applyNumberFormat="1" applyFont="1" applyFill="1" applyAlignment="1" applyProtection="1">
      <alignment horizontal="left" vertical="center" wrapText="1"/>
    </xf>
    <xf numFmtId="0" fontId="5" fillId="0" borderId="0" xfId="29" applyNumberFormat="1" applyFont="1" applyFill="1" applyAlignment="1" applyProtection="1">
      <alignment horizontal="left" vertical="center"/>
    </xf>
    <xf numFmtId="0" fontId="5" fillId="0" borderId="0" xfId="29" applyNumberFormat="1" applyFont="1" applyFill="1" applyAlignment="1" applyProtection="1">
      <alignment vertical="top"/>
    </xf>
    <xf numFmtId="49" fontId="26" fillId="0" borderId="0" xfId="29" applyFont="1" applyFill="1" applyBorder="1" applyAlignment="1" applyProtection="1">
      <alignment wrapText="1"/>
    </xf>
    <xf numFmtId="0" fontId="5" fillId="0" borderId="0" xfId="29" applyNumberFormat="1" applyFont="1" applyFill="1" applyAlignment="1" applyProtection="1">
      <alignment horizontal="left" vertical="top" wrapText="1"/>
    </xf>
    <xf numFmtId="49" fontId="1" fillId="0" borderId="0" xfId="29" applyFont="1" applyFill="1" applyAlignment="1" applyProtection="1">
      <alignment vertical="top" wrapText="1"/>
    </xf>
    <xf numFmtId="0" fontId="27" fillId="10" borderId="10" xfId="11" applyNumberFormat="1" applyFont="1" applyFill="1" applyBorder="1" applyAlignment="1">
      <alignment horizontal="center" vertical="center" wrapText="1"/>
    </xf>
    <xf numFmtId="0" fontId="27" fillId="10" borderId="11" xfId="11" applyNumberFormat="1" applyFont="1" applyFill="1" applyBorder="1" applyAlignment="1">
      <alignment horizontal="center" vertical="center" wrapText="1"/>
    </xf>
    <xf numFmtId="0" fontId="27" fillId="10" borderId="12" xfId="11" applyNumberFormat="1" applyFont="1" applyFill="1" applyBorder="1" applyAlignment="1">
      <alignment horizontal="center" vertical="center" wrapText="1"/>
    </xf>
    <xf numFmtId="49" fontId="23" fillId="0" borderId="0" xfId="29" applyFont="1" applyFill="1" applyBorder="1" applyAlignment="1" applyProtection="1">
      <alignment wrapText="1"/>
    </xf>
    <xf numFmtId="49" fontId="28" fillId="0" borderId="0" xfId="29" applyFont="1" applyFill="1" applyBorder="1" applyAlignment="1" applyProtection="1">
      <alignment wrapText="1"/>
    </xf>
    <xf numFmtId="49" fontId="29" fillId="0" borderId="0" xfId="29" applyFont="1" applyFill="1" applyBorder="1" applyAlignment="1" applyProtection="1">
      <alignment horizontal="left" vertical="center" wrapText="1"/>
    </xf>
    <xf numFmtId="0" fontId="28" fillId="0" borderId="0" xfId="59" applyNumberFormat="1" applyFont="1" applyFill="1" applyBorder="1" applyAlignment="1" applyProtection="1">
      <alignment horizontal="justify" vertical="top" wrapText="1"/>
    </xf>
    <xf numFmtId="49" fontId="30" fillId="4" borderId="13" xfId="50" applyNumberFormat="1" applyFont="1" applyFill="1" applyBorder="1" applyAlignment="1" applyProtection="1">
      <alignment horizontal="center" vertical="center" wrapText="1"/>
    </xf>
    <xf numFmtId="49" fontId="28" fillId="6" borderId="14" xfId="29" applyFont="1" applyFill="1" applyBorder="1" applyAlignment="1">
      <alignment vertical="center" wrapText="1"/>
    </xf>
    <xf numFmtId="49" fontId="28" fillId="6" borderId="0" xfId="29" applyFont="1" applyFill="1" applyBorder="1" applyAlignment="1">
      <alignment vertical="center" wrapText="1"/>
    </xf>
    <xf numFmtId="49" fontId="30" fillId="5" borderId="13" xfId="50" applyNumberFormat="1" applyFont="1" applyFill="1" applyBorder="1" applyAlignment="1" applyProtection="1">
      <alignment horizontal="center" vertical="center" wrapText="1"/>
    </xf>
    <xf numFmtId="0" fontId="28" fillId="0" borderId="0" xfId="58" applyNumberFormat="1" applyFont="1" applyFill="1" applyBorder="1" applyAlignment="1" applyProtection="1">
      <alignment horizontal="justify" vertical="center" wrapText="1"/>
    </xf>
    <xf numFmtId="49" fontId="31" fillId="0" borderId="0" xfId="8" applyNumberFormat="1" applyBorder="1" applyProtection="1">
      <alignment vertical="top"/>
    </xf>
    <xf numFmtId="0" fontId="28" fillId="0" borderId="0" xfId="29" applyNumberFormat="1" applyFont="1" applyFill="1" applyBorder="1" applyAlignment="1" applyProtection="1">
      <alignment horizontal="left" vertical="top" wrapText="1"/>
    </xf>
    <xf numFmtId="0" fontId="28" fillId="0" borderId="0" xfId="29" applyNumberFormat="1" applyFont="1" applyFill="1" applyBorder="1" applyAlignment="1" applyProtection="1">
      <alignment horizontal="justify" vertical="center" wrapText="1"/>
    </xf>
    <xf numFmtId="0" fontId="28" fillId="0" borderId="0" xfId="58" applyNumberFormat="1" applyFont="1" applyFill="1" applyBorder="1" applyAlignment="1" applyProtection="1">
      <alignment horizontal="justify" vertical="top" wrapText="1"/>
    </xf>
    <xf numFmtId="0" fontId="1" fillId="0" borderId="0" xfId="43" applyFont="1" applyFill="1" applyBorder="1" applyAlignment="1" applyProtection="1">
      <alignment horizontal="right" vertical="top" wrapText="1"/>
    </xf>
    <xf numFmtId="49" fontId="32" fillId="0" borderId="0" xfId="48" applyNumberFormat="1" applyFont="1" applyFill="1" applyBorder="1" applyAlignment="1" applyProtection="1">
      <alignment horizontal="left" vertical="top" wrapText="1"/>
    </xf>
    <xf numFmtId="0" fontId="31" fillId="0" borderId="0" xfId="8" applyFill="1" applyBorder="1" applyAlignment="1" applyProtection="1">
      <alignment horizontal="left" vertical="center" wrapText="1" indent="1"/>
    </xf>
    <xf numFmtId="49" fontId="0" fillId="0" borderId="0" xfId="0" applyBorder="1">
      <alignment vertical="top"/>
    </xf>
    <xf numFmtId="49" fontId="5" fillId="0" borderId="0" xfId="0" applyFont="1" applyFill="1" applyBorder="1" applyAlignment="1" applyProtection="1">
      <alignment vertical="top" wrapText="1"/>
    </xf>
    <xf numFmtId="0" fontId="33" fillId="0" borderId="0" xfId="29" applyNumberFormat="1" applyFont="1" applyFill="1" applyAlignment="1" applyProtection="1">
      <alignment horizontal="left" vertical="center" wrapText="1"/>
    </xf>
    <xf numFmtId="49" fontId="28" fillId="6" borderId="0" xfId="29" applyFont="1" applyFill="1" applyBorder="1" applyAlignment="1">
      <alignment wrapText="1"/>
    </xf>
    <xf numFmtId="49" fontId="30" fillId="11" borderId="13" xfId="50" applyNumberFormat="1" applyFont="1" applyFill="1" applyBorder="1" applyAlignment="1" applyProtection="1">
      <alignment horizontal="center" vertical="center" wrapText="1"/>
    </xf>
    <xf numFmtId="49" fontId="28" fillId="6" borderId="14" xfId="29" applyFont="1" applyFill="1" applyBorder="1" applyAlignment="1">
      <alignment horizontal="left" vertical="center" wrapText="1"/>
    </xf>
    <xf numFmtId="49" fontId="30" fillId="3" borderId="13" xfId="50" applyNumberFormat="1" applyFont="1" applyFill="1" applyBorder="1" applyAlignment="1" applyProtection="1">
      <alignment horizontal="center" vertical="center" wrapText="1"/>
    </xf>
    <xf numFmtId="49" fontId="32" fillId="0" borderId="0" xfId="13" applyNumberFormat="1" applyFont="1" applyFill="1" applyBorder="1" applyAlignment="1" applyProtection="1">
      <alignment horizontal="left" vertical="top" wrapText="1"/>
    </xf>
    <xf numFmtId="49" fontId="0" fillId="0" borderId="0" xfId="0" applyBorder="1" applyAlignment="1">
      <alignment vertical="top"/>
    </xf>
    <xf numFmtId="49" fontId="28" fillId="6" borderId="0" xfId="29" applyFont="1" applyFill="1" applyBorder="1" applyAlignment="1">
      <alignment horizontal="left" vertical="center" wrapText="1"/>
    </xf>
    <xf numFmtId="0" fontId="27" fillId="10" borderId="15" xfId="11" applyNumberFormat="1" applyFont="1" applyFill="1" applyBorder="1" applyAlignment="1">
      <alignment horizontal="center" vertical="center" wrapText="1"/>
    </xf>
    <xf numFmtId="49" fontId="34" fillId="0" borderId="0" xfId="29" applyFont="1" applyFill="1" applyBorder="1" applyAlignment="1" applyProtection="1">
      <alignment vertical="center" wrapText="1"/>
    </xf>
    <xf numFmtId="49" fontId="34" fillId="0" borderId="0" xfId="29" applyFont="1" applyFill="1" applyBorder="1" applyAlignment="1" applyProtection="1">
      <alignment horizontal="center" vertical="center" wrapText="1"/>
    </xf>
    <xf numFmtId="49" fontId="35" fillId="0" borderId="0" xfId="8" applyNumberFormat="1" applyFont="1" applyBorder="1" applyAlignment="1" applyProtection="1">
      <alignment vertical="center"/>
    </xf>
    <xf numFmtId="0" fontId="36" fillId="0" borderId="0" xfId="59" applyNumberFormat="1" applyFont="1" applyFill="1" applyBorder="1" applyAlignment="1" applyProtection="1">
      <alignment horizontal="left" vertical="center" wrapText="1"/>
    </xf>
    <xf numFmtId="0" fontId="30" fillId="0" borderId="0" xfId="59" applyNumberFormat="1" applyFont="1" applyFill="1" applyBorder="1" applyAlignment="1" applyProtection="1">
      <alignment horizontal="justify" vertical="top" wrapText="1"/>
    </xf>
    <xf numFmtId="0" fontId="30" fillId="0" borderId="0" xfId="59" applyNumberFormat="1" applyFont="1" applyFill="1" applyBorder="1" applyAlignment="1" applyProtection="1">
      <alignment horizontal="left" vertical="top" wrapText="1"/>
    </xf>
    <xf numFmtId="0" fontId="31" fillId="0" borderId="0" xfId="8" applyNumberFormat="1" applyFill="1" applyBorder="1" applyAlignment="1" applyProtection="1">
      <alignment horizontal="left" vertical="top" wrapText="1" indent="1"/>
    </xf>
    <xf numFmtId="49" fontId="28" fillId="0" borderId="0" xfId="29" applyFont="1" applyFill="1" applyBorder="1" applyAlignment="1" applyProtection="1">
      <alignment horizontal="justify" vertical="justify" wrapText="1"/>
    </xf>
    <xf numFmtId="49" fontId="37" fillId="0" borderId="0" xfId="45" applyNumberFormat="1" applyFont="1" applyFill="1" applyBorder="1" applyAlignment="1" applyProtection="1">
      <alignment wrapText="1"/>
    </xf>
    <xf numFmtId="49" fontId="28" fillId="0" borderId="0" xfId="29" applyFont="1" applyFill="1" applyBorder="1" applyAlignment="1" applyProtection="1">
      <alignment horizontal="right" wrapText="1"/>
    </xf>
    <xf numFmtId="49" fontId="28" fillId="0" borderId="0" xfId="29" applyFont="1" applyFill="1" applyBorder="1" applyAlignment="1" applyProtection="1">
      <alignment horizontal="left" wrapText="1"/>
    </xf>
    <xf numFmtId="49" fontId="37" fillId="0" borderId="0" xfId="45" applyNumberFormat="1" applyFont="1" applyFill="1" applyBorder="1" applyAlignment="1" applyProtection="1">
      <alignment horizontal="left" wrapText="1"/>
    </xf>
    <xf numFmtId="0" fontId="30" fillId="6" borderId="0" xfId="59" applyNumberFormat="1" applyFont="1" applyFill="1" applyBorder="1" applyAlignment="1">
      <alignment vertical="top" wrapText="1"/>
    </xf>
  </cellXfs>
  <cellStyles count="69">
    <cellStyle name="Normal" xfId="0" builtinId="0"/>
    <cellStyle name="Comma" xfId="1" builtinId="3"/>
    <cellStyle name="Comma [0]" xfId="2" builtinId="6"/>
    <cellStyle name="Currency [0]" xfId="3" builtinId="7"/>
    <cellStyle name="Currency" xfId="4" builtinId="4"/>
    <cellStyle name="_Model_RAB Мой_PR.PROG.WARM.NOTCOMBI.2012.2.16_v1.4(04.04.11) " xfId="5"/>
    <cellStyle name="Percent" xfId="6" builtinId="5"/>
    <cellStyle name="currency3" xfId="7"/>
    <cellStyle name="Hyperlink" xfId="8" builtinId="8"/>
    <cellStyle name="Гиперссылка 4 3 2" xfId="9"/>
    <cellStyle name="ЗаголовокСтолбца" xfId="10"/>
    <cellStyle name="Title 4" xfId="11"/>
    <cellStyle name="Followed Hyperlink" xfId="12" builtinId="9"/>
    <cellStyle name="Гиперссылка 4_ZAYAVKA.TEPLO(v0.1)" xfId="13"/>
    <cellStyle name="Percent1" xfId="14"/>
    <cellStyle name="Обычный 3 2" xfId="15"/>
    <cellStyle name="Заголовок" xfId="16"/>
    <cellStyle name="Обычный 10" xfId="17"/>
    <cellStyle name="Currency2" xfId="18"/>
    <cellStyle name="Обычный_Новая проверка голубых" xfId="19"/>
    <cellStyle name="Гиперссылка 4 6" xfId="20"/>
    <cellStyle name="currency4" xfId="21"/>
    <cellStyle name="Input" xfId="22" builtinId="20"/>
    <cellStyle name="Гиперссылка 2 2 2" xfId="23"/>
    <cellStyle name="_Model_RAB_MRSK_svod_PR.PROG.WARM.NOTCOMBI.2012.2.16_v1.4(04.04.11) " xfId="24"/>
    <cellStyle name="Normal2" xfId="25"/>
    <cellStyle name="_Расчет RAB_Лен и МОЭСК_с 2010 года_14.04.2009_со сглаж_version 3.0_без ФСК_Книга2_PR.PROG.WARM.NOTCOMBI.2012.2.16_v1.4(04.04.11) " xfId="26"/>
    <cellStyle name="Обычный_Forma_2 2" xfId="27"/>
    <cellStyle name=" 1_Stage1" xfId="28"/>
    <cellStyle name="Обычный 3 3_ZAYAVKA.TEPLO(v0.1)" xfId="29"/>
    <cellStyle name="_Расчет RAB_22072008_Книга2_PR.PROG.WARM.NOTCOMBI.2012.2.16_v1.4(04.04.11) " xfId="30"/>
    <cellStyle name="_МОДЕЛЬ_1 (2)_PR.PROG.WARM.NOTCOMBI.2012.2.16_v1.4(04.04.11) " xfId="31"/>
    <cellStyle name=" 1" xfId="32"/>
    <cellStyle name="_Расчет RAB_22072008_PR.PROG.WARM.NOTCOMBI.2012.2.16_v1.4(04.04.11) " xfId="33"/>
    <cellStyle name="_пр 5 тариф RAB_PR.PROG.WARM.NOTCOMBI.2012.2.16_v1.4(04.04.11) " xfId="34"/>
    <cellStyle name="_МОДЕЛЬ_1 (2)_Книга2_PR.PROG.WARM.NOTCOMBI.2012.2.16_v1.4(04.04.11) " xfId="35"/>
    <cellStyle name=" 1 2" xfId="36"/>
    <cellStyle name="_Model_RAB Мой_Книга2_PR.PROG.WARM.NOTCOMBI.2012.2.16_v1.4(04.04.11) " xfId="37"/>
    <cellStyle name="_Model_RAB_MRSK_svod_Книга2_PR.PROG.WARM.NOTCOMBI.2012.2.16_v1.4(04.04.11) " xfId="38"/>
    <cellStyle name="_пр 5 тариф RAB_Книга2_PR.PROG.WARM.NOTCOMBI.2012.2.16_v1.4(04.04.11) " xfId="39"/>
    <cellStyle name="_Расчет RAB_Лен и МОЭСК_с 2010 года_14.04.2009_со сглаж_version 3.0_без ФСК_PR.PROG.WARM.NOTCOMBI.2012.2.16_v1.4(04.04.11) " xfId="40"/>
    <cellStyle name="currency1" xfId="41"/>
    <cellStyle name="Обычный_Forma_1 2" xfId="42"/>
    <cellStyle name="Header 3" xfId="43"/>
    <cellStyle name="Normal1" xfId="44"/>
    <cellStyle name="Гиперссылка 2 2" xfId="45"/>
    <cellStyle name="Гиперссылка 3" xfId="46"/>
    <cellStyle name="Обычный 14 2" xfId="47"/>
    <cellStyle name="Гиперссылка 4" xfId="48"/>
    <cellStyle name="Денежный_Forma_1" xfId="49"/>
    <cellStyle name="Обычный 2_FORM4.2015(v0.2)" xfId="50"/>
    <cellStyle name="Денежный_Forma_1 2" xfId="51"/>
    <cellStyle name="Обычный 12 3" xfId="52"/>
    <cellStyle name="Обычный 12 4 2" xfId="53"/>
    <cellStyle name="Обычный_46EE(v6.1.1)" xfId="54"/>
    <cellStyle name="Обычный 2" xfId="55"/>
    <cellStyle name="Обычный 2 14" xfId="56"/>
    <cellStyle name="Обычный 3" xfId="57"/>
    <cellStyle name="Обычный 3 3" xfId="58"/>
    <cellStyle name="Обычный 3 3 2" xfId="59"/>
    <cellStyle name="Обычный_INVEST.WARM.PLAN.4.78(v0.1)" xfId="60"/>
    <cellStyle name="Обычный_INVEST.WARM.PLAN.4.78(v1.0)" xfId="61"/>
    <cellStyle name="Обычный_MINENERGO.340.PRIL79(v0.1)" xfId="62"/>
    <cellStyle name="Обычный_PREDEL.JKH.2010(v1.3)" xfId="63"/>
    <cellStyle name="Обычный_WARM CALC ZATRAT 2015 нов." xfId="64"/>
    <cellStyle name="Обычный_ЖКУ_проект3" xfId="65"/>
    <cellStyle name="Обычный_Мониторинг по тарифам ТОWRK_BU" xfId="66"/>
    <cellStyle name="Обычный_форма 1 водопровод для орг" xfId="67"/>
    <cellStyle name="Обычный_форма 1 водопровод для орг_CALC.KV.4.78(v1.0) 2" xfId="6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FFFFEB"/>
      <rgbColor rgb="000000FF"/>
      <rgbColor rgb="00FFFF00"/>
      <rgbColor rgb="00FF00FF"/>
      <rgbColor rgb="0000FFFF"/>
      <rgbColor rgb="00800000"/>
      <rgbColor rgb="00FF9966"/>
      <rgbColor rgb="00000080"/>
      <rgbColor rgb="00808000"/>
      <rgbColor rgb="00800080"/>
      <rgbColor rgb="00008080"/>
      <rgbColor rgb="00C0C0C0"/>
      <rgbColor rgb="00999999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CCFF99"/>
      <rgbColor rgb="00FFCC00"/>
      <rgbColor rgb="00FF9900"/>
      <rgbColor rgb="00FF6600"/>
      <rgbColor rgb="00666699"/>
      <rgbColor rgb="00D9D9D9"/>
      <rgbColor rgb="00003366"/>
      <rgbColor rgb="00FF5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18</xdr:row>
      <xdr:rowOff>133350</xdr:rowOff>
    </xdr:from>
    <xdr:to>
      <xdr:col>3</xdr:col>
      <xdr:colOff>0</xdr:colOff>
      <xdr:row>18</xdr:row>
      <xdr:rowOff>596900</xdr:rowOff>
    </xdr:to>
    <xdr:sp macro="[0]!Instruction.BlockClick">
      <xdr:nvSpPr>
        <xdr:cNvPr id="115359" name="InstrBlock_7"/>
        <xdr:cNvSpPr txBox="1">
          <a:spLocks noChangeArrowheads="1"/>
        </xdr:cNvSpPr>
      </xdr:nvSpPr>
      <xdr:spPr>
        <a:xfrm>
          <a:off x="219075" y="3926840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 panose="020B0604030504040204"/>
              <a:ea typeface="Tahoma" panose="020B0604030504040204"/>
              <a:cs typeface="Tahoma" panose="020B0604030504040204"/>
            </a:rPr>
            <a:t>Обновление</a:t>
          </a:r>
          <a:endParaRPr lang="ru-RU" sz="1000" b="0" i="0" u="none" strike="noStrike" baseline="0">
            <a:solidFill>
              <a:srgbClr val="000000"/>
            </a:solidFill>
            <a:latin typeface="Tahoma" panose="020B0604030504040204"/>
            <a:ea typeface="Tahoma" panose="020B0604030504040204"/>
            <a:cs typeface="Tahoma" panose="020B0604030504040204"/>
          </a:endParaRPr>
        </a:p>
      </xdr:txBody>
    </xdr:sp>
    <xdr:clientData/>
  </xdr:twoCellAnchor>
  <xdr:twoCellAnchor editAs="oneCell">
    <xdr:from>
      <xdr:col>1</xdr:col>
      <xdr:colOff>0</xdr:colOff>
      <xdr:row>16</xdr:row>
      <xdr:rowOff>50800</xdr:rowOff>
    </xdr:from>
    <xdr:to>
      <xdr:col>3</xdr:col>
      <xdr:colOff>0</xdr:colOff>
      <xdr:row>18</xdr:row>
      <xdr:rowOff>133350</xdr:rowOff>
    </xdr:to>
    <xdr:sp macro="[0]!Instruction.BlockClick">
      <xdr:nvSpPr>
        <xdr:cNvPr id="115355" name="InstrBlock_6"/>
        <xdr:cNvSpPr txBox="1">
          <a:spLocks noChangeArrowheads="1"/>
        </xdr:cNvSpPr>
      </xdr:nvSpPr>
      <xdr:spPr>
        <a:xfrm>
          <a:off x="219075" y="3463290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 panose="020B0604030504040204"/>
              <a:ea typeface="Tahoma" panose="020B0604030504040204"/>
              <a:cs typeface="Tahoma" panose="020B0604030504040204"/>
            </a:rPr>
            <a:t>Методология заполнения</a:t>
          </a:r>
          <a:endParaRPr lang="ru-RU" sz="1000" b="0" i="0" u="none" strike="noStrike" baseline="0">
            <a:solidFill>
              <a:srgbClr val="000000"/>
            </a:solidFill>
            <a:latin typeface="Tahoma" panose="020B0604030504040204"/>
            <a:ea typeface="Tahoma" panose="020B0604030504040204"/>
            <a:cs typeface="Tahoma" panose="020B0604030504040204"/>
          </a:endParaRPr>
        </a:p>
      </xdr:txBody>
    </xdr:sp>
    <xdr:clientData/>
  </xdr:twoCellAnchor>
  <xdr:twoCellAnchor editAs="oneCell">
    <xdr:from>
      <xdr:col>1</xdr:col>
      <xdr:colOff>0</xdr:colOff>
      <xdr:row>13</xdr:row>
      <xdr:rowOff>158750</xdr:rowOff>
    </xdr:from>
    <xdr:to>
      <xdr:col>3</xdr:col>
      <xdr:colOff>0</xdr:colOff>
      <xdr:row>16</xdr:row>
      <xdr:rowOff>50800</xdr:rowOff>
    </xdr:to>
    <xdr:sp macro="[0]!Instruction.BlockClick">
      <xdr:nvSpPr>
        <xdr:cNvPr id="115353" name="InstrBlock_5"/>
        <xdr:cNvSpPr txBox="1">
          <a:spLocks noChangeArrowheads="1"/>
        </xdr:cNvSpPr>
      </xdr:nvSpPr>
      <xdr:spPr>
        <a:xfrm>
          <a:off x="219075" y="2999740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 panose="020B0604030504040204"/>
              <a:ea typeface="Tahoma" panose="020B0604030504040204"/>
              <a:cs typeface="Tahoma" panose="020B0604030504040204"/>
            </a:rPr>
            <a:t>Организационно-технические консультации</a:t>
          </a:r>
          <a:endParaRPr lang="ru-RU" sz="1000" b="0" i="0" u="none" strike="noStrike" baseline="0">
            <a:solidFill>
              <a:srgbClr val="000000"/>
            </a:solidFill>
            <a:latin typeface="Tahoma" panose="020B0604030504040204"/>
            <a:ea typeface="Tahoma" panose="020B0604030504040204"/>
            <a:cs typeface="Tahoma" panose="020B0604030504040204"/>
          </a:endParaRPr>
        </a:p>
      </xdr:txBody>
    </xdr:sp>
    <xdr:clientData/>
  </xdr:twoCellAnchor>
  <xdr:twoCellAnchor editAs="oneCell">
    <xdr:from>
      <xdr:col>1</xdr:col>
      <xdr:colOff>0</xdr:colOff>
      <xdr:row>12</xdr:row>
      <xdr:rowOff>180975</xdr:rowOff>
    </xdr:from>
    <xdr:to>
      <xdr:col>3</xdr:col>
      <xdr:colOff>0</xdr:colOff>
      <xdr:row>13</xdr:row>
      <xdr:rowOff>158750</xdr:rowOff>
    </xdr:to>
    <xdr:sp macro="[0]!Instruction.BlockClick">
      <xdr:nvSpPr>
        <xdr:cNvPr id="115351" name="InstrBlock_4"/>
        <xdr:cNvSpPr txBox="1">
          <a:spLocks noChangeArrowheads="1"/>
        </xdr:cNvSpPr>
      </xdr:nvSpPr>
      <xdr:spPr>
        <a:xfrm>
          <a:off x="219075" y="2536190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 panose="020B0604030504040204"/>
              <a:ea typeface="Tahoma" panose="020B0604030504040204"/>
              <a:cs typeface="Tahoma" panose="020B0604030504040204"/>
            </a:rPr>
            <a:t>Проверка отчёта</a:t>
          </a:r>
          <a:endParaRPr lang="ru-RU" sz="1000" b="0" i="0" u="none" strike="noStrike" baseline="0">
            <a:solidFill>
              <a:srgbClr val="000000"/>
            </a:solidFill>
            <a:latin typeface="Tahoma" panose="020B0604030504040204"/>
            <a:ea typeface="Tahoma" panose="020B0604030504040204"/>
            <a:cs typeface="Tahoma" panose="020B0604030504040204"/>
          </a:endParaRPr>
        </a:p>
      </xdr:txBody>
    </xdr:sp>
    <xdr:clientData/>
  </xdr:twoCellAnchor>
  <xdr:twoCellAnchor editAs="oneCell">
    <xdr:from>
      <xdr:col>1</xdr:col>
      <xdr:colOff>0</xdr:colOff>
      <xdr:row>10</xdr:row>
      <xdr:rowOff>212725</xdr:rowOff>
    </xdr:from>
    <xdr:to>
      <xdr:col>3</xdr:col>
      <xdr:colOff>0</xdr:colOff>
      <xdr:row>12</xdr:row>
      <xdr:rowOff>180975</xdr:rowOff>
    </xdr:to>
    <xdr:sp macro="[0]!Instruction.BlockClick">
      <xdr:nvSpPr>
        <xdr:cNvPr id="115349" name="InstrBlock_3"/>
        <xdr:cNvSpPr txBox="1">
          <a:spLocks noChangeArrowheads="1"/>
        </xdr:cNvSpPr>
      </xdr:nvSpPr>
      <xdr:spPr>
        <a:xfrm>
          <a:off x="219075" y="2072640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 panose="020B0604030504040204"/>
              <a:ea typeface="Tahoma" panose="020B0604030504040204"/>
              <a:cs typeface="Tahoma" panose="020B0604030504040204"/>
            </a:rPr>
            <a:t>Работа с реестрами</a:t>
          </a:r>
          <a:endParaRPr lang="ru-RU" sz="1000" b="0" i="0" u="none" strike="noStrike" baseline="0">
            <a:solidFill>
              <a:srgbClr val="000000"/>
            </a:solidFill>
            <a:latin typeface="Tahoma" panose="020B0604030504040204"/>
            <a:ea typeface="Tahoma" panose="020B0604030504040204"/>
            <a:cs typeface="Tahoma" panose="020B0604030504040204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73025</xdr:rowOff>
    </xdr:from>
    <xdr:to>
      <xdr:col>3</xdr:col>
      <xdr:colOff>0</xdr:colOff>
      <xdr:row>10</xdr:row>
      <xdr:rowOff>212725</xdr:rowOff>
    </xdr:to>
    <xdr:sp macro="[0]!Instruction.BlockClick">
      <xdr:nvSpPr>
        <xdr:cNvPr id="115347" name="InstrBlock_2"/>
        <xdr:cNvSpPr txBox="1">
          <a:spLocks noChangeArrowheads="1"/>
        </xdr:cNvSpPr>
      </xdr:nvSpPr>
      <xdr:spPr>
        <a:xfrm>
          <a:off x="219075" y="1609090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 panose="020B0604030504040204"/>
              <a:ea typeface="Tahoma" panose="020B0604030504040204"/>
              <a:cs typeface="Tahoma" panose="020B0604030504040204"/>
            </a:rPr>
            <a:t>Условные обозначения</a:t>
          </a:r>
          <a:endParaRPr lang="ru-RU" sz="1000" b="0" i="0" u="none" strike="noStrike" baseline="0">
            <a:solidFill>
              <a:srgbClr val="000000"/>
            </a:solidFill>
            <a:latin typeface="Tahoma" panose="020B0604030504040204"/>
            <a:ea typeface="Tahoma" panose="020B0604030504040204"/>
            <a:cs typeface="Tahoma" panose="020B0604030504040204"/>
          </a:endParaRPr>
        </a:p>
      </xdr:txBody>
    </xdr:sp>
    <xdr:clientData/>
  </xdr:twoCellAnchor>
  <xdr:twoCellAnchor editAs="oneCell">
    <xdr:from>
      <xdr:col>1</xdr:col>
      <xdr:colOff>28575</xdr:colOff>
      <xdr:row>18</xdr:row>
      <xdr:rowOff>171450</xdr:rowOff>
    </xdr:from>
    <xdr:to>
      <xdr:col>1</xdr:col>
      <xdr:colOff>428625</xdr:colOff>
      <xdr:row>18</xdr:row>
      <xdr:rowOff>590550</xdr:rowOff>
    </xdr:to>
    <xdr:pic macro="[0]!Instruction.BlockClick">
      <xdr:nvPicPr>
        <xdr:cNvPr id="229985" name="InstrImg_7" descr="icon8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3964940"/>
          <a:ext cx="4000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0F0F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16</xdr:row>
      <xdr:rowOff>85725</xdr:rowOff>
    </xdr:from>
    <xdr:to>
      <xdr:col>1</xdr:col>
      <xdr:colOff>447675</xdr:colOff>
      <xdr:row>18</xdr:row>
      <xdr:rowOff>123825</xdr:rowOff>
    </xdr:to>
    <xdr:pic macro="[0]!Instruction.BlockClick">
      <xdr:nvPicPr>
        <xdr:cNvPr id="229986" name="InstrImg_6" descr="icon6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349821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0F0F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14</xdr:row>
      <xdr:rowOff>9525</xdr:rowOff>
    </xdr:from>
    <xdr:to>
      <xdr:col>1</xdr:col>
      <xdr:colOff>447675</xdr:colOff>
      <xdr:row>16</xdr:row>
      <xdr:rowOff>47625</xdr:rowOff>
    </xdr:to>
    <xdr:pic macro="[0]!Instruction.BlockClick">
      <xdr:nvPicPr>
        <xdr:cNvPr id="229987" name="InstrImg_5" descr="icon5"/>
        <xdr:cNvPicPr>
          <a:picLocks noChangeAspect="1" noChangeArrowheads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304101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0F0F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12</xdr:row>
      <xdr:rowOff>219075</xdr:rowOff>
    </xdr:from>
    <xdr:to>
      <xdr:col>1</xdr:col>
      <xdr:colOff>428625</xdr:colOff>
      <xdr:row>13</xdr:row>
      <xdr:rowOff>152400</xdr:rowOff>
    </xdr:to>
    <xdr:pic macro="[0]!Instruction.BlockClick">
      <xdr:nvPicPr>
        <xdr:cNvPr id="229988" name="InstrImg_4" descr="icon4"/>
        <xdr:cNvPicPr>
          <a:picLocks noChangeAspect="1" noChangeArrowheads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2574290"/>
          <a:ext cx="4000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0F0F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10</xdr:row>
      <xdr:rowOff>247650</xdr:rowOff>
    </xdr:from>
    <xdr:to>
      <xdr:col>1</xdr:col>
      <xdr:colOff>428625</xdr:colOff>
      <xdr:row>12</xdr:row>
      <xdr:rowOff>171450</xdr:rowOff>
    </xdr:to>
    <xdr:pic macro="[0]!Instruction.BlockClick">
      <xdr:nvPicPr>
        <xdr:cNvPr id="229989" name="InstrImg_3" descr="icon3"/>
        <xdr:cNvPicPr>
          <a:picLocks noChangeAspect="1" noChangeArrowheads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2107565"/>
          <a:ext cx="4000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0F0F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8</xdr:row>
      <xdr:rowOff>114300</xdr:rowOff>
    </xdr:from>
    <xdr:to>
      <xdr:col>1</xdr:col>
      <xdr:colOff>438150</xdr:colOff>
      <xdr:row>10</xdr:row>
      <xdr:rowOff>209550</xdr:rowOff>
    </xdr:to>
    <xdr:pic macro="[0]!Instruction.BlockClick">
      <xdr:nvPicPr>
        <xdr:cNvPr id="229990" name="InstrImg_2" descr="icon2"/>
        <xdr:cNvPicPr>
          <a:picLocks noChangeAspect="1" noChangeArrowheads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1650365"/>
          <a:ext cx="409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0F0F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9991" name="Pict 9" descr="тест"/>
        <xdr:cNvPicPr>
          <a:picLocks noChangeAspect="1" noChangeArrowheads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100" y="11550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9992" name="Pict 9" descr="тест"/>
        <xdr:cNvPicPr>
          <a:picLocks noChangeAspect="1" noChangeArrowheads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100" y="11550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9993" name="Pict 9" descr="тест"/>
        <xdr:cNvPicPr>
          <a:picLocks noChangeAspect="1" noChangeArrowheads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100" y="11550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0</xdr:colOff>
      <xdr:row>8</xdr:row>
      <xdr:rowOff>73025</xdr:rowOff>
    </xdr:to>
    <xdr:sp macro="[0]!Instruction.BlockClick">
      <xdr:nvSpPr>
        <xdr:cNvPr id="115345" name="InstrBlock_1"/>
        <xdr:cNvSpPr txBox="1">
          <a:spLocks noChangeArrowheads="1"/>
        </xdr:cNvSpPr>
      </xdr:nvSpPr>
      <xdr:spPr>
        <a:xfrm>
          <a:off x="219075" y="1143000"/>
          <a:ext cx="2066925" cy="46609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 panose="020B0604030504040204"/>
              <a:ea typeface="Tahoma" panose="020B0604030504040204"/>
              <a:cs typeface="Tahoma" panose="020B0604030504040204"/>
            </a:rPr>
            <a:t>Технические требования</a:t>
          </a:r>
          <a:endParaRPr lang="ru-RU" sz="1000" b="0" i="0" u="none" strike="noStrike" baseline="0">
            <a:solidFill>
              <a:srgbClr val="000000"/>
            </a:solidFill>
            <a:latin typeface="Tahoma" panose="020B0604030504040204"/>
            <a:ea typeface="Tahoma" panose="020B0604030504040204"/>
            <a:cs typeface="Tahoma" panose="020B0604030504040204"/>
          </a:endParaRPr>
        </a:p>
      </xdr:txBody>
    </xdr:sp>
    <xdr:clientData/>
  </xdr:twoCellAnchor>
  <xdr:twoCellAnchor editAs="oneCell">
    <xdr:from>
      <xdr:col>1</xdr:col>
      <xdr:colOff>28575</xdr:colOff>
      <xdr:row>6</xdr:row>
      <xdr:rowOff>28575</xdr:rowOff>
    </xdr:from>
    <xdr:to>
      <xdr:col>1</xdr:col>
      <xdr:colOff>447675</xdr:colOff>
      <xdr:row>8</xdr:row>
      <xdr:rowOff>66675</xdr:rowOff>
    </xdr:to>
    <xdr:pic macro="[0]!Instruction.BlockClick">
      <xdr:nvPicPr>
        <xdr:cNvPr id="229995" name="InstrImg_1" descr="icon1"/>
        <xdr:cNvPicPr>
          <a:picLocks noChangeAspect="1" noChangeArrowheads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1183640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C17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29996" name="Pict 9" descr="тест"/>
        <xdr:cNvPicPr>
          <a:picLocks noChangeAspect="1" noChangeArrowheads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100" y="379349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29997" name="Pict 9" descr="тест"/>
        <xdr:cNvPicPr>
          <a:picLocks noChangeAspect="1" noChangeArrowheads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100" y="4545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47625</xdr:rowOff>
    </xdr:from>
    <xdr:to>
      <xdr:col>4</xdr:col>
      <xdr:colOff>257175</xdr:colOff>
      <xdr:row>83</xdr:row>
      <xdr:rowOff>9525</xdr:rowOff>
    </xdr:to>
    <xdr:pic macro="[0]!Instruction.chkUpdates_Click">
      <xdr:nvPicPr>
        <xdr:cNvPr id="229998" name="chkGetUpdatesTrue" descr="check_yes.jpg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76525" y="454596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84</xdr:row>
      <xdr:rowOff>57150</xdr:rowOff>
    </xdr:from>
    <xdr:to>
      <xdr:col>4</xdr:col>
      <xdr:colOff>257175</xdr:colOff>
      <xdr:row>85</xdr:row>
      <xdr:rowOff>19050</xdr:rowOff>
    </xdr:to>
    <xdr:pic macro="[0]!Instruction.chkUpdates_Click">
      <xdr:nvPicPr>
        <xdr:cNvPr id="229999" name="chkNoUpdatesFalse" descr="check_no.png"/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76525" y="454596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84</xdr:row>
      <xdr:rowOff>57150</xdr:rowOff>
    </xdr:from>
    <xdr:to>
      <xdr:col>4</xdr:col>
      <xdr:colOff>257175</xdr:colOff>
      <xdr:row>85</xdr:row>
      <xdr:rowOff>19050</xdr:rowOff>
    </xdr:to>
    <xdr:pic macro="[0]!Instruction.chkUpdates_Click">
      <xdr:nvPicPr>
        <xdr:cNvPr id="230000" name="chkNoUpdatesTrue" descr="check_yes.jpg" hidden="1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76525" y="454596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47625</xdr:rowOff>
    </xdr:from>
    <xdr:to>
      <xdr:col>4</xdr:col>
      <xdr:colOff>257175</xdr:colOff>
      <xdr:row>83</xdr:row>
      <xdr:rowOff>9525</xdr:rowOff>
    </xdr:to>
    <xdr:pic macro="[0]!Instruction.chkUpdates_Click">
      <xdr:nvPicPr>
        <xdr:cNvPr id="230001" name="chkGetUpdatesFalse" descr="check_no.png" hidden="1"/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76525" y="454596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87</xdr:row>
      <xdr:rowOff>0</xdr:rowOff>
    </xdr:from>
    <xdr:to>
      <xdr:col>9</xdr:col>
      <xdr:colOff>182880</xdr:colOff>
      <xdr:row>89</xdr:row>
      <xdr:rowOff>38100</xdr:rowOff>
    </xdr:to>
    <xdr:sp macro="[0]!Instruction.cmdGetUpdate_Click">
      <xdr:nvSpPr>
        <xdr:cNvPr id="115062" name="cmdGetUpdate" hidden="1"/>
        <xdr:cNvSpPr txBox="1">
          <a:spLocks noChangeArrowheads="1"/>
        </xdr:cNvSpPr>
      </xdr:nvSpPr>
      <xdr:spPr>
        <a:xfrm>
          <a:off x="2571750" y="4545965"/>
          <a:ext cx="166878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 panose="020B0604030504040204"/>
              <a:ea typeface="Tahoma" panose="020B0604030504040204"/>
              <a:cs typeface="Tahoma" panose="020B0604030504040204"/>
            </a:rPr>
            <a:t>Обновить</a:t>
          </a:r>
          <a:endParaRPr lang="ru-RU" sz="1000" b="0" i="0" u="none" strike="noStrike" baseline="0">
            <a:solidFill>
              <a:srgbClr val="000000"/>
            </a:solidFill>
            <a:latin typeface="Tahoma" panose="020B0604030504040204"/>
            <a:ea typeface="Tahoma" panose="020B0604030504040204"/>
            <a:cs typeface="Tahoma" panose="020B0604030504040204"/>
          </a:endParaRPr>
        </a:p>
      </xdr:txBody>
    </xdr:sp>
    <xdr:clientData/>
  </xdr:twoCellAnchor>
  <xdr:twoCellAnchor>
    <xdr:from>
      <xdr:col>4</xdr:col>
      <xdr:colOff>0</xdr:colOff>
      <xdr:row>87</xdr:row>
      <xdr:rowOff>0</xdr:rowOff>
    </xdr:from>
    <xdr:to>
      <xdr:col>5</xdr:col>
      <xdr:colOff>114300</xdr:colOff>
      <xdr:row>89</xdr:row>
      <xdr:rowOff>28575</xdr:rowOff>
    </xdr:to>
    <xdr:pic macro="[0]!Instruction.cmdGetUpdate_Click">
      <xdr:nvPicPr>
        <xdr:cNvPr id="230003" name="cmdGetUpdateImg" descr="icon11.png" hidden="1"/>
        <xdr:cNvPicPr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0" y="454596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87</xdr:row>
      <xdr:rowOff>0</xdr:rowOff>
    </xdr:from>
    <xdr:to>
      <xdr:col>15</xdr:col>
      <xdr:colOff>192405</xdr:colOff>
      <xdr:row>89</xdr:row>
      <xdr:rowOff>38100</xdr:rowOff>
    </xdr:to>
    <xdr:sp macro="[0]!Instruction.cmdShowHideUpdateLog_Click">
      <xdr:nvSpPr>
        <xdr:cNvPr id="115063" name="cmdShowHideUpdateLog" hidden="1"/>
        <xdr:cNvSpPr txBox="1">
          <a:spLocks noChangeArrowheads="1"/>
        </xdr:cNvSpPr>
      </xdr:nvSpPr>
      <xdr:spPr>
        <a:xfrm>
          <a:off x="4352925" y="4545965"/>
          <a:ext cx="166878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 panose="020B0604030504040204"/>
              <a:ea typeface="Tahoma" panose="020B0604030504040204"/>
              <a:cs typeface="Tahoma" panose="020B0604030504040204"/>
            </a:rPr>
            <a:t>Показать / скрыть лог обновления</a:t>
          </a:r>
          <a:endParaRPr lang="ru-RU" sz="1000" b="0" i="0" u="none" strike="noStrike" baseline="0">
            <a:solidFill>
              <a:srgbClr val="000000"/>
            </a:solidFill>
            <a:latin typeface="Tahoma" panose="020B0604030504040204"/>
            <a:ea typeface="Tahoma" panose="020B0604030504040204"/>
            <a:cs typeface="Tahoma" panose="020B0604030504040204"/>
          </a:endParaRPr>
        </a:p>
      </xdr:txBody>
    </xdr:sp>
    <xdr:clientData/>
  </xdr:twoCellAnchor>
  <xdr:twoCellAnchor>
    <xdr:from>
      <xdr:col>10</xdr:col>
      <xdr:colOff>0</xdr:colOff>
      <xdr:row>87</xdr:row>
      <xdr:rowOff>0</xdr:rowOff>
    </xdr:from>
    <xdr:to>
      <xdr:col>11</xdr:col>
      <xdr:colOff>123825</xdr:colOff>
      <xdr:row>89</xdr:row>
      <xdr:rowOff>28575</xdr:rowOff>
    </xdr:to>
    <xdr:pic macro="[0]!Instruction.cmdShowHideUpdateLog_Click">
      <xdr:nvPicPr>
        <xdr:cNvPr id="230005" name="cmdShowHideUpdateLogImg" descr="icon13.png" hidden="1"/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52925" y="454596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381000</xdr:colOff>
      <xdr:row>2</xdr:row>
      <xdr:rowOff>9525</xdr:rowOff>
    </xdr:from>
    <xdr:to>
      <xdr:col>2</xdr:col>
      <xdr:colOff>1466850</xdr:colOff>
      <xdr:row>2</xdr:row>
      <xdr:rowOff>219075</xdr:rowOff>
    </xdr:to>
    <xdr:sp>
      <xdr:nvSpPr>
        <xdr:cNvPr id="115034" name="cmdAct_1" hidden="1"/>
        <xdr:cNvSpPr txBox="1">
          <a:spLocks noChangeArrowheads="1"/>
        </xdr:cNvSpPr>
      </xdr:nvSpPr>
      <xdr:spPr>
        <a:xfrm>
          <a:off x="1181100" y="352425"/>
          <a:ext cx="1085850" cy="209550"/>
        </a:xfrm>
        <a:prstGeom prst="rect">
          <a:avLst/>
        </a:prstGeom>
        <a:solidFill>
          <a:srgbClr val="CCFF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 panose="020B0604030504040204"/>
              <a:ea typeface="Tahoma" panose="020B0604030504040204"/>
              <a:cs typeface="Tahoma" panose="020B0604030504040204"/>
            </a:rPr>
            <a:t>Актуальна</a:t>
          </a:r>
          <a:endParaRPr lang="ru-RU" sz="1000" b="0" i="0" u="none" strike="noStrike" baseline="0">
            <a:solidFill>
              <a:srgbClr val="000000"/>
            </a:solidFill>
            <a:latin typeface="Tahoma" panose="020B0604030504040204"/>
            <a:ea typeface="Tahoma" panose="020B0604030504040204"/>
            <a:cs typeface="Tahoma" panose="020B0604030504040204"/>
          </a:endParaRPr>
        </a:p>
      </xdr:txBody>
    </xdr:sp>
    <xdr:clientData/>
  </xdr:twoCellAnchor>
  <xdr:twoCellAnchor>
    <xdr:from>
      <xdr:col>2</xdr:col>
      <xdr:colOff>352425</xdr:colOff>
      <xdr:row>1</xdr:row>
      <xdr:rowOff>114300</xdr:rowOff>
    </xdr:from>
    <xdr:to>
      <xdr:col>2</xdr:col>
      <xdr:colOff>638175</xdr:colOff>
      <xdr:row>3</xdr:row>
      <xdr:rowOff>57150</xdr:rowOff>
    </xdr:to>
    <xdr:pic>
      <xdr:nvPicPr>
        <xdr:cNvPr id="230007" name="cmdAct_2" descr="icon15.png" hidden="1"/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409575</xdr:colOff>
      <xdr:row>2</xdr:row>
      <xdr:rowOff>9525</xdr:rowOff>
    </xdr:from>
    <xdr:to>
      <xdr:col>4</xdr:col>
      <xdr:colOff>277831</xdr:colOff>
      <xdr:row>2</xdr:row>
      <xdr:rowOff>219075</xdr:rowOff>
    </xdr:to>
    <xdr:sp macro="[0]!Instruction.cmdGetUpdate_Click">
      <xdr:nvSpPr>
        <xdr:cNvPr id="45" name="cmdNoAct_1" hidden="1"/>
        <xdr:cNvSpPr txBox="1">
          <a:spLocks noChangeArrowheads="1"/>
        </xdr:cNvSpPr>
      </xdr:nvSpPr>
      <xdr:spPr>
        <a:xfrm>
          <a:off x="1209675" y="352425"/>
          <a:ext cx="1639570" cy="209550"/>
        </a:xfrm>
        <a:prstGeom prst="rect">
          <a:avLst/>
        </a:prstGeom>
        <a:solidFill>
          <a:srgbClr val="FF5050"/>
        </a:solidFill>
        <a:ln w="9525">
          <a:noFill/>
          <a:miter lim="800000"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 panose="020B0604030504040204"/>
              <a:ea typeface="Tahoma" panose="020B0604030504040204"/>
              <a:cs typeface="Tahoma" panose="020B0604030504040204"/>
            </a:rPr>
            <a:t>Требуется обновление</a:t>
          </a:r>
          <a:endParaRPr lang="ru-RU" sz="1000" b="0" i="0" u="none" strike="noStrike" baseline="0">
            <a:solidFill>
              <a:schemeClr val="bg1"/>
            </a:solidFill>
            <a:latin typeface="Tahoma" panose="020B0604030504040204"/>
            <a:ea typeface="Tahoma" panose="020B0604030504040204"/>
            <a:cs typeface="Tahoma" panose="020B0604030504040204"/>
          </a:endParaRPr>
        </a:p>
      </xdr:txBody>
    </xdr:sp>
    <xdr:clientData/>
  </xdr:twoCellAnchor>
  <xdr:twoCellAnchor editAs="oneCell">
    <xdr:from>
      <xdr:col>2</xdr:col>
      <xdr:colOff>419100</xdr:colOff>
      <xdr:row>1</xdr:row>
      <xdr:rowOff>200025</xdr:rowOff>
    </xdr:from>
    <xdr:to>
      <xdr:col>2</xdr:col>
      <xdr:colOff>666750</xdr:colOff>
      <xdr:row>3</xdr:row>
      <xdr:rowOff>9525</xdr:rowOff>
    </xdr:to>
    <xdr:pic>
      <xdr:nvPicPr>
        <xdr:cNvPr id="230009" name="cmdNoAct_2" descr="icon16.png" hidden="1"/>
        <xdr:cNvPicPr>
          <a:picLocks noChangeAspect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92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264251</xdr:colOff>
      <xdr:row>2</xdr:row>
      <xdr:rowOff>3612</xdr:rowOff>
    </xdr:from>
    <xdr:to>
      <xdr:col>4</xdr:col>
      <xdr:colOff>192936</xdr:colOff>
      <xdr:row>2</xdr:row>
      <xdr:rowOff>219612</xdr:rowOff>
    </xdr:to>
    <xdr:sp>
      <xdr:nvSpPr>
        <xdr:cNvPr id="47" name="cmdNoInet_1"/>
        <xdr:cNvSpPr txBox="1">
          <a:spLocks noChangeArrowheads="1"/>
        </xdr:cNvSpPr>
      </xdr:nvSpPr>
      <xdr:spPr>
        <a:xfrm>
          <a:off x="1064260" y="346075"/>
          <a:ext cx="1699895" cy="215900"/>
        </a:xfrm>
        <a:prstGeom prst="rect">
          <a:avLst/>
        </a:prstGeom>
        <a:solidFill>
          <a:srgbClr val="FFCC66"/>
        </a:solidFill>
        <a:ln w="9525">
          <a:noFill/>
          <a:miter lim="800000"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 panose="020B0604030504040204"/>
              <a:ea typeface="Tahoma" panose="020B0604030504040204"/>
              <a:cs typeface="Tahoma" panose="020B0604030504040204"/>
            </a:rPr>
            <a:t>Ошибка подключения</a:t>
          </a:r>
          <a:endParaRPr lang="ru-RU" sz="1000" b="0" i="0" u="none" strike="noStrike" baseline="0">
            <a:solidFill>
              <a:sysClr val="windowText" lastClr="000000"/>
            </a:solidFill>
            <a:latin typeface="Tahoma" panose="020B0604030504040204"/>
            <a:ea typeface="Tahoma" panose="020B0604030504040204"/>
            <a:cs typeface="Tahoma" panose="020B0604030504040204"/>
          </a:endParaRPr>
        </a:p>
      </xdr:txBody>
    </xdr:sp>
    <xdr:clientData/>
  </xdr:twoCellAnchor>
  <xdr:oneCellAnchor>
    <xdr:from>
      <xdr:col>2</xdr:col>
      <xdr:colOff>243840</xdr:colOff>
      <xdr:row>1</xdr:row>
      <xdr:rowOff>136963</xdr:rowOff>
    </xdr:from>
    <xdr:ext cx="256495" cy="374141"/>
    <xdr:sp>
      <xdr:nvSpPr>
        <xdr:cNvPr id="48" name="cmdNoInet_2"/>
        <xdr:cNvSpPr txBox="1"/>
      </xdr:nvSpPr>
      <xdr:spPr>
        <a:xfrm>
          <a:off x="1043940" y="269875"/>
          <a:ext cx="255905" cy="374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  <a:endParaRPr lang="ru-RU" sz="1800" b="1">
            <a:solidFill>
              <a:schemeClr val="bg1"/>
            </a:solidFill>
          </a:endParaRPr>
        </a:p>
      </xdr:txBody>
    </xdr:sp>
    <xdr:clientData/>
  </xdr:oneCellAnchor>
  <xdr:twoCellAnchor>
    <xdr:from>
      <xdr:col>23</xdr:col>
      <xdr:colOff>257175</xdr:colOff>
      <xdr:row>70</xdr:row>
      <xdr:rowOff>57150</xdr:rowOff>
    </xdr:from>
    <xdr:to>
      <xdr:col>24</xdr:col>
      <xdr:colOff>142875</xdr:colOff>
      <xdr:row>70</xdr:row>
      <xdr:rowOff>238125</xdr:rowOff>
    </xdr:to>
    <xdr:pic macro="[0]!modInstruction.Process_Page_Last">
      <xdr:nvPicPr>
        <xdr:cNvPr id="230012" name="PAGE_LAST" descr="tick_circle_3887.png" hidden="1"/>
        <xdr:cNvPicPr>
          <a:picLocks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48675" y="454596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95250</xdr:colOff>
      <xdr:row>70</xdr:row>
      <xdr:rowOff>57150</xdr:rowOff>
    </xdr:from>
    <xdr:to>
      <xdr:col>19</xdr:col>
      <xdr:colOff>276225</xdr:colOff>
      <xdr:row>70</xdr:row>
      <xdr:rowOff>238125</xdr:rowOff>
    </xdr:to>
    <xdr:pic macro="[0]!modInstruction.Process_Page_First">
      <xdr:nvPicPr>
        <xdr:cNvPr id="230013" name="PAGE_FIRST" descr="tick_circle_3887.png" hidden="1"/>
        <xdr:cNvPicPr>
          <a:picLocks noChangeAspect="1"/>
        </xdr:cNvPicPr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105650" y="454596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9525</xdr:colOff>
      <xdr:row>70</xdr:row>
      <xdr:rowOff>28575</xdr:rowOff>
    </xdr:from>
    <xdr:to>
      <xdr:col>20</xdr:col>
      <xdr:colOff>257175</xdr:colOff>
      <xdr:row>70</xdr:row>
      <xdr:rowOff>276225</xdr:rowOff>
    </xdr:to>
    <xdr:pic macro="[0]!modInstruction.Process_Page_Back">
      <xdr:nvPicPr>
        <xdr:cNvPr id="230014" name="PAGE_BACK" descr="tick_circle_3887.png" hidden="1"/>
        <xdr:cNvPicPr>
          <a:picLocks noChangeAspect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15200" y="454596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276225</xdr:colOff>
      <xdr:row>70</xdr:row>
      <xdr:rowOff>28575</xdr:rowOff>
    </xdr:from>
    <xdr:to>
      <xdr:col>23</xdr:col>
      <xdr:colOff>228600</xdr:colOff>
      <xdr:row>70</xdr:row>
      <xdr:rowOff>276225</xdr:rowOff>
    </xdr:to>
    <xdr:pic macro="[0]!modInstruction.Process_Page_Next">
      <xdr:nvPicPr>
        <xdr:cNvPr id="230015" name="PAGE_NEXT" descr="tick_circle_3887.png" hidden="1"/>
        <xdr:cNvPicPr>
          <a:picLocks noChangeAspect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454596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276225</xdr:colOff>
      <xdr:row>1</xdr:row>
      <xdr:rowOff>47625</xdr:rowOff>
    </xdr:from>
    <xdr:to>
      <xdr:col>25</xdr:col>
      <xdr:colOff>9525</xdr:colOff>
      <xdr:row>2</xdr:row>
      <xdr:rowOff>123825</xdr:rowOff>
    </xdr:to>
    <xdr:sp macro="[0]!Instruction.cmdRegionChange_Click">
      <xdr:nvSpPr>
        <xdr:cNvPr id="115045" name="cmdRegionChange" hidden="1"/>
        <xdr:cNvSpPr>
          <a:spLocks noChangeArrowheads="1"/>
        </xdr:cNvSpPr>
      </xdr:nvSpPr>
      <xdr:spPr>
        <a:xfrm>
          <a:off x="6991350" y="180975"/>
          <a:ext cx="1800225" cy="285750"/>
        </a:xfrm>
        <a:prstGeom prst="roundRect">
          <a:avLst>
            <a:gd name="adj" fmla="val 0"/>
          </a:avLst>
        </a:prstGeom>
        <a:solidFill>
          <a:srgbClr val="F0F0F0"/>
        </a:solidFill>
        <a:ln>
          <a:solidFill>
            <a:srgbClr val="A6A6A6"/>
          </a:solidFill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ysClr val="windowText" lastClr="000000"/>
              </a:solidFill>
              <a:latin typeface="Tahoma" panose="020B0604030504040204"/>
              <a:ea typeface="Tahoma" panose="020B0604030504040204"/>
              <a:cs typeface="Tahoma" panose="020B0604030504040204"/>
            </a:rPr>
            <a:t>Приступить к заполнению</a:t>
          </a:r>
          <a:endParaRPr lang="ru-RU" sz="900" b="0" i="0" u="none" strike="noStrike" baseline="0">
            <a:solidFill>
              <a:sysClr val="windowText" lastClr="000000"/>
            </a:solidFill>
            <a:latin typeface="Tahoma" panose="020B0604030504040204"/>
            <a:ea typeface="Tahoma" panose="020B0604030504040204"/>
            <a:cs typeface="Tahoma" panose="020B0604030504040204"/>
          </a:endParaRPr>
        </a:p>
      </xdr:txBody>
    </xdr:sp>
    <xdr:clientData/>
  </xdr:twoCellAnchor>
  <xdr:twoCellAnchor>
    <xdr:from>
      <xdr:col>0</xdr:col>
      <xdr:colOff>123825</xdr:colOff>
      <xdr:row>0</xdr:row>
      <xdr:rowOff>1905</xdr:rowOff>
    </xdr:from>
    <xdr:to>
      <xdr:col>25</xdr:col>
      <xdr:colOff>394343</xdr:colOff>
      <xdr:row>95</xdr:row>
      <xdr:rowOff>47611</xdr:rowOff>
    </xdr:to>
    <xdr:sp>
      <xdr:nvSpPr>
        <xdr:cNvPr id="27" name="Border"/>
        <xdr:cNvSpPr/>
      </xdr:nvSpPr>
      <xdr:spPr>
        <a:xfrm>
          <a:off x="123825" y="1905"/>
          <a:ext cx="9052560" cy="4591050"/>
        </a:xfrm>
        <a:prstGeom prst="roundRect">
          <a:avLst>
            <a:gd name="adj" fmla="val 0"/>
          </a:avLst>
        </a:prstGeom>
        <a:noFill/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85725</xdr:colOff>
      <xdr:row>0</xdr:row>
      <xdr:rowOff>19050</xdr:rowOff>
    </xdr:from>
    <xdr:to>
      <xdr:col>6</xdr:col>
      <xdr:colOff>57150</xdr:colOff>
      <xdr:row>1</xdr:row>
      <xdr:rowOff>0</xdr:rowOff>
    </xdr:to>
    <xdr:sp macro="[0]!modUpdTemplLogger.Clear">
      <xdr:nvSpPr>
        <xdr:cNvPr id="83991" name="cmdStart"/>
        <xdr:cNvSpPr>
          <a:spLocks noChangeArrowheads="1"/>
        </xdr:cNvSpPr>
      </xdr:nvSpPr>
      <xdr:spPr>
        <a:xfrm>
          <a:off x="9563100" y="19050"/>
          <a:ext cx="1800225" cy="285750"/>
        </a:xfrm>
        <a:prstGeom prst="roundRect">
          <a:avLst>
            <a:gd name="adj" fmla="val 0"/>
          </a:avLst>
        </a:prstGeom>
        <a:solidFill>
          <a:srgbClr val="F0F0F0"/>
        </a:solidFill>
        <a:ln>
          <a:solidFill>
            <a:srgbClr val="A6A6A6"/>
          </a:solidFill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ysClr val="windowText" lastClr="000000"/>
              </a:solidFill>
              <a:latin typeface="Tahoma" panose="020B0604030504040204"/>
              <a:ea typeface="Tahoma" panose="020B0604030504040204"/>
              <a:cs typeface="Tahoma" panose="020B0604030504040204"/>
            </a:rPr>
            <a:t>Очистить лог</a:t>
          </a:r>
          <a:endParaRPr lang="ru-RU" sz="900" b="0" i="0" u="none" strike="noStrike" baseline="0">
            <a:solidFill>
              <a:sysClr val="windowText" lastClr="000000"/>
            </a:solidFill>
            <a:latin typeface="Tahoma" panose="020B0604030504040204"/>
            <a:ea typeface="Tahoma" panose="020B0604030504040204"/>
            <a:cs typeface="Tahoma" panose="020B060403050404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14</xdr:row>
      <xdr:rowOff>66675</xdr:rowOff>
    </xdr:from>
    <xdr:to>
      <xdr:col>3</xdr:col>
      <xdr:colOff>2771775</xdr:colOff>
      <xdr:row>14</xdr:row>
      <xdr:rowOff>312975</xdr:rowOff>
    </xdr:to>
    <xdr:sp macro="[0]!modList00.cmdOrganizationChoice_Click_Handler">
      <xdr:nvSpPr>
        <xdr:cNvPr id="4" name="cmdOrgChoice"/>
        <xdr:cNvSpPr>
          <a:spLocks noChangeArrowheads="1"/>
        </xdr:cNvSpPr>
      </xdr:nvSpPr>
      <xdr:spPr>
        <a:xfrm>
          <a:off x="2228850" y="2002155"/>
          <a:ext cx="2771775" cy="245745"/>
        </a:xfrm>
        <a:prstGeom prst="roundRect">
          <a:avLst>
            <a:gd name="adj" fmla="val 0"/>
          </a:avLst>
        </a:prstGeom>
        <a:solidFill>
          <a:srgbClr val="F0F0F0"/>
        </a:solidFill>
        <a:ln>
          <a:solidFill>
            <a:srgbClr val="A6A6A6"/>
          </a:solidFill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ru-RU" sz="900" b="0" i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Выбрать организацию</a:t>
          </a:r>
          <a:endParaRPr lang="ru-RU" sz="900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AFAFA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AFAFA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Instruction"/>
  <dimension ref="A1:AC95"/>
  <sheetViews>
    <sheetView showGridLines="0" workbookViewId="0">
      <selection activeCell="AB107" sqref="AB107"/>
    </sheetView>
  </sheetViews>
  <sheetFormatPr defaultColWidth="9.14285714285714" defaultRowHeight="14.25"/>
  <cols>
    <col min="1" max="1" width="3.28571428571429" style="157" customWidth="1"/>
    <col min="2" max="2" width="8.71428571428571" style="157" customWidth="1"/>
    <col min="3" max="3" width="22.2857142857143" style="157" customWidth="1"/>
    <col min="4" max="4" width="4.28571428571429" style="157" customWidth="1"/>
    <col min="5" max="6" width="4.42857142857143" style="157" customWidth="1"/>
    <col min="7" max="7" width="4.57142857142857" style="157" customWidth="1"/>
    <col min="8" max="24" width="4.42857142857143" style="157" customWidth="1"/>
    <col min="25" max="25" width="4.42857142857143" style="158" customWidth="1"/>
    <col min="26" max="26" width="9.14285714285714" style="157"/>
    <col min="27" max="27" width="9.14285714285714" style="159"/>
    <col min="28" max="16384" width="9.14285714285714" style="157"/>
  </cols>
  <sheetData>
    <row r="1" ht="10.5" customHeight="1" spans="1:27">
      <c r="A1" s="160"/>
      <c r="AA1" s="159" t="s">
        <v>0</v>
      </c>
    </row>
    <row r="2" ht="16.5" customHeight="1" spans="2:27">
      <c r="B2" s="161" t="str">
        <f>"Код шаблона: "&amp;GetCode()</f>
        <v>Код шаблона: FORMA.BUHG.SIMPLE.TAX</v>
      </c>
      <c r="C2" s="161"/>
      <c r="D2" s="161"/>
      <c r="E2" s="161"/>
      <c r="F2" s="161"/>
      <c r="G2" s="161"/>
      <c r="H2" s="161"/>
      <c r="I2" s="161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58"/>
      <c r="Y2" s="159"/>
      <c r="AA2" s="157"/>
    </row>
    <row r="3" ht="18" customHeight="1" spans="2:25">
      <c r="B3" s="162" t="str">
        <f>"Версия "&amp;Getversion()</f>
        <v>Версия 4.0</v>
      </c>
      <c r="C3" s="162"/>
      <c r="D3" s="163"/>
      <c r="E3" s="163"/>
      <c r="F3" s="163"/>
      <c r="G3" s="163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88"/>
      <c r="T3" s="188"/>
      <c r="U3" s="188"/>
      <c r="V3" s="164"/>
      <c r="W3" s="164"/>
      <c r="X3" s="164"/>
      <c r="Y3" s="164"/>
    </row>
    <row r="4" ht="6" customHeight="1" spans="2:25">
      <c r="B4" s="165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</row>
    <row r="5" ht="39" customHeight="1" spans="1:29">
      <c r="A5" s="166"/>
      <c r="B5" s="167" t="str">
        <f>NameTemplate</f>
        <v>Налоговая декларация по налогу, уплачиваемому в связи с применением упрощенной системы налогообложения</v>
      </c>
      <c r="C5" s="168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96"/>
      <c r="Z5" s="166"/>
      <c r="AB5" s="166"/>
      <c r="AC5" s="166"/>
    </row>
    <row r="6" ht="0.95" customHeight="1" spans="1:26">
      <c r="A6" s="170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97"/>
      <c r="Z6" s="170"/>
    </row>
    <row r="7" ht="15" customHeight="1" spans="1:26">
      <c r="A7" s="170"/>
      <c r="B7" s="170"/>
      <c r="C7" s="172"/>
      <c r="D7" s="171"/>
      <c r="E7" s="173" t="s">
        <v>1</v>
      </c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97"/>
      <c r="Z7" s="170"/>
    </row>
    <row r="8" ht="15" customHeight="1" spans="1:26">
      <c r="A8" s="170"/>
      <c r="B8" s="170"/>
      <c r="C8" s="172"/>
      <c r="D8" s="171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97"/>
      <c r="Z8" s="170"/>
    </row>
    <row r="9" ht="15" customHeight="1" spans="1:26">
      <c r="A9" s="170"/>
      <c r="B9" s="170"/>
      <c r="C9" s="172"/>
      <c r="D9" s="171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97"/>
      <c r="Z9" s="170"/>
    </row>
    <row r="10" ht="10.5" customHeight="1" spans="1:26">
      <c r="A10" s="170"/>
      <c r="B10" s="170"/>
      <c r="C10" s="172"/>
      <c r="D10" s="171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97"/>
      <c r="Z10" s="170"/>
    </row>
    <row r="11" ht="27" customHeight="1" spans="1:26">
      <c r="A11" s="170"/>
      <c r="B11" s="170"/>
      <c r="C11" s="172"/>
      <c r="D11" s="171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97"/>
      <c r="Z11" s="170"/>
    </row>
    <row r="12" ht="12" customHeight="1" spans="1:26">
      <c r="A12" s="170"/>
      <c r="B12" s="170"/>
      <c r="C12" s="172"/>
      <c r="D12" s="171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97"/>
      <c r="Z12" s="170"/>
    </row>
    <row r="13" ht="38.25" customHeight="1" spans="1:26">
      <c r="A13" s="170"/>
      <c r="B13" s="170"/>
      <c r="C13" s="172"/>
      <c r="D13" s="171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98"/>
      <c r="Z13" s="170"/>
    </row>
    <row r="14" ht="15" customHeight="1" spans="1:26">
      <c r="A14" s="170"/>
      <c r="B14" s="170"/>
      <c r="C14" s="172"/>
      <c r="D14" s="171"/>
      <c r="E14" s="173" t="s">
        <v>2</v>
      </c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97"/>
      <c r="Z14" s="170"/>
    </row>
    <row r="15" ht="15" spans="1:26">
      <c r="A15" s="170"/>
      <c r="B15" s="170"/>
      <c r="C15" s="172"/>
      <c r="D15" s="171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97"/>
      <c r="Z15" s="170"/>
    </row>
    <row r="16" ht="15" spans="1:26">
      <c r="A16" s="170"/>
      <c r="B16" s="170"/>
      <c r="C16" s="172"/>
      <c r="D16" s="171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97"/>
      <c r="Z16" s="170"/>
    </row>
    <row r="17" ht="15" customHeight="1" spans="1:26">
      <c r="A17" s="170"/>
      <c r="B17" s="170"/>
      <c r="C17" s="172"/>
      <c r="D17" s="171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97"/>
      <c r="Z17" s="170"/>
    </row>
    <row r="18" ht="15" spans="1:26">
      <c r="A18" s="170"/>
      <c r="B18" s="170"/>
      <c r="C18" s="172"/>
      <c r="D18" s="171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97"/>
      <c r="Z18" s="170"/>
    </row>
    <row r="19" ht="59.25" customHeight="1" spans="1:26">
      <c r="A19" s="170"/>
      <c r="B19" s="170"/>
      <c r="C19" s="172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97"/>
      <c r="Z19" s="170"/>
    </row>
    <row r="20" ht="15" hidden="1" spans="1:26">
      <c r="A20" s="170"/>
      <c r="B20" s="170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97"/>
      <c r="Z20" s="170"/>
    </row>
    <row r="21" hidden="1" customHeight="1" spans="1:26">
      <c r="A21" s="170"/>
      <c r="B21" s="170"/>
      <c r="C21" s="172"/>
      <c r="D21" s="171"/>
      <c r="E21" s="174" t="s">
        <v>3</v>
      </c>
      <c r="F21" s="175" t="s">
        <v>4</v>
      </c>
      <c r="G21" s="176"/>
      <c r="H21" s="176"/>
      <c r="I21" s="176"/>
      <c r="J21" s="176"/>
      <c r="K21" s="176"/>
      <c r="L21" s="176"/>
      <c r="M21" s="176"/>
      <c r="N21" s="189"/>
      <c r="O21" s="190" t="s">
        <v>3</v>
      </c>
      <c r="P21" s="191" t="s">
        <v>5</v>
      </c>
      <c r="Q21" s="195"/>
      <c r="R21" s="195"/>
      <c r="S21" s="195"/>
      <c r="T21" s="195"/>
      <c r="U21" s="195"/>
      <c r="V21" s="195"/>
      <c r="W21" s="195"/>
      <c r="X21" s="195"/>
      <c r="Y21" s="197"/>
      <c r="Z21" s="170"/>
    </row>
    <row r="22" hidden="1" customHeight="1" spans="1:26">
      <c r="A22" s="170"/>
      <c r="B22" s="170"/>
      <c r="C22" s="172"/>
      <c r="D22" s="171"/>
      <c r="E22" s="177" t="s">
        <v>3</v>
      </c>
      <c r="F22" s="175" t="s">
        <v>6</v>
      </c>
      <c r="G22" s="176"/>
      <c r="H22" s="176"/>
      <c r="I22" s="176"/>
      <c r="J22" s="176"/>
      <c r="K22" s="176"/>
      <c r="L22" s="176"/>
      <c r="M22" s="176"/>
      <c r="N22" s="189"/>
      <c r="O22" s="192" t="s">
        <v>3</v>
      </c>
      <c r="P22" s="191" t="s">
        <v>7</v>
      </c>
      <c r="Q22" s="195"/>
      <c r="R22" s="195"/>
      <c r="S22" s="195"/>
      <c r="T22" s="195"/>
      <c r="U22" s="195"/>
      <c r="V22" s="195"/>
      <c r="W22" s="195"/>
      <c r="X22" s="195"/>
      <c r="Y22" s="197"/>
      <c r="Z22" s="170"/>
    </row>
    <row r="23" ht="27" hidden="1" customHeight="1" spans="1:26">
      <c r="A23" s="170"/>
      <c r="B23" s="170"/>
      <c r="C23" s="172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97"/>
      <c r="Z23" s="170"/>
    </row>
    <row r="24" ht="10.5" hidden="1" customHeight="1" spans="1:26">
      <c r="A24" s="170"/>
      <c r="B24" s="170"/>
      <c r="C24" s="172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97"/>
      <c r="Z24" s="170"/>
    </row>
    <row r="25" ht="27" hidden="1" customHeight="1" spans="1:26">
      <c r="A25" s="170"/>
      <c r="B25" s="170"/>
      <c r="C25" s="172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97"/>
      <c r="Z25" s="170"/>
    </row>
    <row r="26" ht="12" hidden="1" customHeight="1" spans="1:26">
      <c r="A26" s="170"/>
      <c r="B26" s="170"/>
      <c r="C26" s="172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97"/>
      <c r="Z26" s="170"/>
    </row>
    <row r="27" ht="38.25" hidden="1" customHeight="1" spans="1:26">
      <c r="A27" s="170"/>
      <c r="B27" s="170"/>
      <c r="C27" s="172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97"/>
      <c r="Z27" s="170"/>
    </row>
    <row r="28" ht="15" hidden="1" spans="1:26">
      <c r="A28" s="170"/>
      <c r="B28" s="170"/>
      <c r="C28" s="172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97"/>
      <c r="Z28" s="170"/>
    </row>
    <row r="29" ht="15" hidden="1" spans="1:26">
      <c r="A29" s="170"/>
      <c r="B29" s="170"/>
      <c r="C29" s="172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97"/>
      <c r="Z29" s="170"/>
    </row>
    <row r="30" ht="15" hidden="1" spans="1:26">
      <c r="A30" s="170"/>
      <c r="B30" s="170"/>
      <c r="C30" s="172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97"/>
      <c r="Z30" s="170"/>
    </row>
    <row r="31" ht="15" hidden="1" spans="1:26">
      <c r="A31" s="170"/>
      <c r="B31" s="170"/>
      <c r="C31" s="172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97"/>
      <c r="Z31" s="170"/>
    </row>
    <row r="32" ht="15" hidden="1" spans="1:26">
      <c r="A32" s="170"/>
      <c r="B32" s="170"/>
      <c r="C32" s="172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97"/>
      <c r="Z32" s="170"/>
    </row>
    <row r="33" ht="18.75" hidden="1" customHeight="1" spans="1:26">
      <c r="A33" s="170"/>
      <c r="B33" s="170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97"/>
      <c r="Z33" s="170"/>
    </row>
    <row r="34" ht="15" hidden="1" spans="1:26">
      <c r="A34" s="170"/>
      <c r="B34" s="170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97"/>
      <c r="Z34" s="170"/>
    </row>
    <row r="35" ht="24" hidden="1" customHeight="1" spans="1:26">
      <c r="A35" s="170"/>
      <c r="B35" s="170"/>
      <c r="C35" s="172"/>
      <c r="D35" s="171"/>
      <c r="E35" s="178" t="s">
        <v>8</v>
      </c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97"/>
      <c r="Z35" s="170"/>
    </row>
    <row r="36" ht="38.25" hidden="1" customHeight="1" spans="1:26">
      <c r="A36" s="170"/>
      <c r="B36" s="170"/>
      <c r="C36" s="172"/>
      <c r="D36" s="171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97"/>
      <c r="Z36" s="170"/>
    </row>
    <row r="37" ht="9.75" hidden="1" customHeight="1" spans="1:26">
      <c r="A37" s="170"/>
      <c r="B37" s="170"/>
      <c r="C37" s="172"/>
      <c r="D37" s="171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97"/>
      <c r="Z37" s="170"/>
    </row>
    <row r="38" ht="51" hidden="1" customHeight="1" spans="1:26">
      <c r="A38" s="170"/>
      <c r="B38" s="170"/>
      <c r="C38" s="172"/>
      <c r="D38" s="171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97"/>
      <c r="Z38" s="170"/>
    </row>
    <row r="39" ht="15" hidden="1" customHeight="1" spans="1:26">
      <c r="A39" s="170"/>
      <c r="B39" s="170"/>
      <c r="C39" s="172"/>
      <c r="D39" s="171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97"/>
      <c r="Z39" s="170"/>
    </row>
    <row r="40" ht="12" hidden="1" customHeight="1" spans="1:26">
      <c r="A40" s="170"/>
      <c r="B40" s="170"/>
      <c r="C40" s="172"/>
      <c r="D40" s="171"/>
      <c r="E40" s="179" t="s">
        <v>9</v>
      </c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97"/>
      <c r="Z40" s="170"/>
    </row>
    <row r="41" ht="38.25" hidden="1" customHeight="1" spans="1:26">
      <c r="A41" s="170"/>
      <c r="B41" s="170"/>
      <c r="C41" s="172"/>
      <c r="D41" s="171"/>
      <c r="E41" s="180"/>
      <c r="F41" s="180"/>
      <c r="G41" s="180"/>
      <c r="H41" s="180"/>
      <c r="I41" s="193"/>
      <c r="J41" s="193"/>
      <c r="K41" s="193"/>
      <c r="L41" s="193"/>
      <c r="M41" s="193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97"/>
      <c r="Z41" s="170"/>
    </row>
    <row r="42" ht="15" hidden="1" spans="1:26">
      <c r="A42" s="170"/>
      <c r="B42" s="170"/>
      <c r="C42" s="172"/>
      <c r="D42" s="17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97"/>
      <c r="Z42" s="170"/>
    </row>
    <row r="43" ht="15" hidden="1" spans="1:26">
      <c r="A43" s="170"/>
      <c r="B43" s="170"/>
      <c r="C43" s="172"/>
      <c r="D43" s="17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97"/>
      <c r="Z43" s="170"/>
    </row>
    <row r="44" ht="33.75" hidden="1" customHeight="1" spans="1:26">
      <c r="A44" s="170"/>
      <c r="B44" s="170"/>
      <c r="C44" s="172"/>
      <c r="D44" s="172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97"/>
      <c r="Z44" s="170"/>
    </row>
    <row r="45" ht="15" hidden="1" spans="1:26">
      <c r="A45" s="170"/>
      <c r="B45" s="170"/>
      <c r="C45" s="172"/>
      <c r="D45" s="172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97"/>
      <c r="Z45" s="170"/>
    </row>
    <row r="46" ht="24" hidden="1" customHeight="1" spans="1:26">
      <c r="A46" s="170"/>
      <c r="B46" s="170"/>
      <c r="C46" s="172"/>
      <c r="D46" s="171"/>
      <c r="E46" s="182" t="s">
        <v>10</v>
      </c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97"/>
      <c r="Z46" s="170"/>
    </row>
    <row r="47" ht="24" hidden="1" customHeight="1" spans="1:26">
      <c r="A47" s="170"/>
      <c r="B47" s="170"/>
      <c r="C47" s="172"/>
      <c r="D47" s="171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97"/>
      <c r="Z47" s="170"/>
    </row>
    <row r="48" ht="37.5" hidden="1" customHeight="1" spans="1:26">
      <c r="A48" s="170"/>
      <c r="B48" s="170"/>
      <c r="C48" s="172"/>
      <c r="D48" s="171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97"/>
      <c r="Z48" s="170"/>
    </row>
    <row r="49" ht="24" hidden="1" customHeight="1" spans="1:26">
      <c r="A49" s="170"/>
      <c r="B49" s="170"/>
      <c r="C49" s="172"/>
      <c r="D49" s="171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97"/>
      <c r="Z49" s="170"/>
    </row>
    <row r="50" ht="51" hidden="1" customHeight="1" spans="1:26">
      <c r="A50" s="170"/>
      <c r="B50" s="170"/>
      <c r="C50" s="172"/>
      <c r="D50" s="171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97"/>
      <c r="Z50" s="170"/>
    </row>
    <row r="51" ht="15" hidden="1" spans="1:26">
      <c r="A51" s="170"/>
      <c r="B51" s="170"/>
      <c r="C51" s="172"/>
      <c r="D51" s="171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97"/>
      <c r="Z51" s="170"/>
    </row>
    <row r="52" ht="15" hidden="1" spans="1:26">
      <c r="A52" s="170"/>
      <c r="B52" s="170"/>
      <c r="C52" s="172"/>
      <c r="D52" s="171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97"/>
      <c r="Z52" s="170"/>
    </row>
    <row r="53" ht="15" hidden="1" spans="1:26">
      <c r="A53" s="170"/>
      <c r="B53" s="170"/>
      <c r="C53" s="172"/>
      <c r="D53" s="171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97"/>
      <c r="Z53" s="170"/>
    </row>
    <row r="54" ht="15" hidden="1" spans="1:26">
      <c r="A54" s="170"/>
      <c r="B54" s="170"/>
      <c r="C54" s="172"/>
      <c r="D54" s="171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97"/>
      <c r="Z54" s="170"/>
    </row>
    <row r="55" ht="15" hidden="1" spans="1:26">
      <c r="A55" s="170"/>
      <c r="B55" s="170"/>
      <c r="C55" s="172"/>
      <c r="D55" s="171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97"/>
      <c r="Z55" s="170"/>
    </row>
    <row r="56" ht="15" hidden="1" spans="1:26">
      <c r="A56" s="170"/>
      <c r="B56" s="170"/>
      <c r="C56" s="172"/>
      <c r="D56" s="171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97"/>
      <c r="Z56" s="170"/>
    </row>
    <row r="57" ht="25.5" hidden="1" customHeight="1" spans="1:26">
      <c r="A57" s="170"/>
      <c r="B57" s="170"/>
      <c r="C57" s="172"/>
      <c r="D57" s="17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97"/>
      <c r="Z57" s="170"/>
    </row>
    <row r="58" ht="15" hidden="1" spans="1:26">
      <c r="A58" s="170"/>
      <c r="B58" s="170"/>
      <c r="C58" s="172"/>
      <c r="D58" s="17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97"/>
      <c r="Z58" s="170"/>
    </row>
    <row r="59" ht="15" hidden="1" customHeight="1" spans="1:26">
      <c r="A59" s="170"/>
      <c r="B59" s="170"/>
      <c r="C59" s="172"/>
      <c r="D59" s="171"/>
      <c r="E59" s="183"/>
      <c r="F59" s="183"/>
      <c r="G59" s="183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97"/>
      <c r="Z59" s="170"/>
    </row>
    <row r="60" ht="15" hidden="1" customHeight="1" spans="1:26">
      <c r="A60" s="170"/>
      <c r="B60" s="170"/>
      <c r="C60" s="172"/>
      <c r="D60" s="171"/>
      <c r="E60" s="185" t="s">
        <v>11</v>
      </c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99"/>
      <c r="Z60" s="170"/>
    </row>
    <row r="61" ht="18.6" hidden="1" customHeight="1" spans="1:26">
      <c r="A61" s="170"/>
      <c r="B61" s="170"/>
      <c r="C61" s="172"/>
      <c r="D61" s="171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70"/>
    </row>
    <row r="62" ht="13.9" hidden="1" customHeight="1" spans="1:26">
      <c r="A62" s="170"/>
      <c r="B62" s="170"/>
      <c r="C62" s="172"/>
      <c r="D62" s="171"/>
      <c r="E62" s="187"/>
      <c r="F62" s="187"/>
      <c r="G62" s="187"/>
      <c r="H62" s="187"/>
      <c r="I62" s="187"/>
      <c r="J62" s="187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86"/>
      <c r="Z62" s="170"/>
    </row>
    <row r="63" ht="27.75" hidden="1" customHeight="1" spans="1:26">
      <c r="A63" s="170"/>
      <c r="B63" s="170"/>
      <c r="C63" s="172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97"/>
      <c r="Z63" s="170"/>
    </row>
    <row r="64" ht="15" hidden="1" spans="1:26">
      <c r="A64" s="170"/>
      <c r="B64" s="170"/>
      <c r="C64" s="172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97"/>
      <c r="Z64" s="170"/>
    </row>
    <row r="65" ht="13.5" hidden="1" customHeight="1" spans="1:26">
      <c r="A65" s="170"/>
      <c r="B65" s="170"/>
      <c r="C65" s="172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97"/>
      <c r="Z65" s="170"/>
    </row>
    <row r="66" ht="15" hidden="1" spans="1:26">
      <c r="A66" s="170"/>
      <c r="B66" s="170"/>
      <c r="C66" s="172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97"/>
      <c r="Z66" s="170"/>
    </row>
    <row r="67" ht="15" hidden="1" spans="1:26">
      <c r="A67" s="170"/>
      <c r="B67" s="170"/>
      <c r="C67" s="172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97"/>
      <c r="Z67" s="170"/>
    </row>
    <row r="68" ht="15" hidden="1" spans="1:26">
      <c r="A68" s="170"/>
      <c r="B68" s="170"/>
      <c r="C68" s="172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97"/>
      <c r="Z68" s="170"/>
    </row>
    <row r="69" ht="89.25" hidden="1" customHeight="1" spans="1:26">
      <c r="A69" s="170"/>
      <c r="B69" s="170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97"/>
      <c r="Z69" s="170"/>
    </row>
    <row r="70" ht="15" hidden="1" spans="1:26">
      <c r="A70" s="170"/>
      <c r="B70" s="170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97"/>
      <c r="Z70" s="170"/>
    </row>
    <row r="71" ht="26.25" hidden="1" customHeight="1" spans="1:26">
      <c r="A71" s="170"/>
      <c r="B71" s="170"/>
      <c r="C71" s="172"/>
      <c r="D71" s="171"/>
      <c r="E71" s="200" t="s">
        <v>12</v>
      </c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197"/>
      <c r="Z71" s="170"/>
    </row>
    <row r="72" ht="36.75" hidden="1" customHeight="1" spans="1:26">
      <c r="A72" s="170"/>
      <c r="B72" s="170"/>
      <c r="C72" s="172"/>
      <c r="D72" s="171"/>
      <c r="E72" s="201" t="s">
        <v>13</v>
      </c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9"/>
      <c r="Z72" s="170"/>
    </row>
    <row r="73" ht="36.75" hidden="1" customHeight="1" spans="1:26">
      <c r="A73" s="170"/>
      <c r="B73" s="170"/>
      <c r="C73" s="172"/>
      <c r="D73" s="171"/>
      <c r="E73" s="201" t="s">
        <v>14</v>
      </c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9"/>
      <c r="Z73" s="170"/>
    </row>
    <row r="74" ht="36.75" hidden="1" customHeight="1" spans="1:26">
      <c r="A74" s="170"/>
      <c r="B74" s="170"/>
      <c r="C74" s="172"/>
      <c r="D74" s="171"/>
      <c r="E74" s="201" t="s">
        <v>15</v>
      </c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9"/>
      <c r="Z74" s="170"/>
    </row>
    <row r="75" ht="26.25" hidden="1" customHeight="1" spans="1:26">
      <c r="A75" s="170"/>
      <c r="B75" s="170"/>
      <c r="C75" s="172"/>
      <c r="D75" s="171"/>
      <c r="E75" s="201" t="s">
        <v>16</v>
      </c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9"/>
      <c r="Z75" s="170"/>
    </row>
    <row r="76" ht="26.25" hidden="1" customHeight="1" spans="1:26">
      <c r="A76" s="170"/>
      <c r="B76" s="170"/>
      <c r="C76" s="172"/>
      <c r="D76" s="171"/>
      <c r="E76" s="201" t="s">
        <v>17</v>
      </c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9"/>
      <c r="Z76" s="170"/>
    </row>
    <row r="77" ht="15" hidden="1" customHeight="1" spans="1:26">
      <c r="A77" s="170"/>
      <c r="B77" s="170"/>
      <c r="C77" s="172"/>
      <c r="D77" s="171"/>
      <c r="E77" s="201" t="s">
        <v>18</v>
      </c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9"/>
      <c r="Z77" s="170"/>
    </row>
    <row r="78" ht="16.5" hidden="1" customHeight="1" spans="1:26">
      <c r="A78" s="170"/>
      <c r="B78" s="170"/>
      <c r="C78" s="172"/>
      <c r="D78" s="171"/>
      <c r="E78" s="201" t="s">
        <v>19</v>
      </c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9"/>
      <c r="Z78" s="170"/>
    </row>
    <row r="79" ht="15" hidden="1" customHeight="1" spans="1:26">
      <c r="A79" s="170"/>
      <c r="B79" s="170"/>
      <c r="C79" s="172"/>
      <c r="D79" s="171"/>
      <c r="E79" s="202" t="s">
        <v>20</v>
      </c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9"/>
      <c r="Z79" s="170"/>
    </row>
    <row r="80" ht="22.5" hidden="1" customHeight="1" spans="1:26">
      <c r="A80" s="170"/>
      <c r="B80" s="170"/>
      <c r="C80" s="172"/>
      <c r="D80" s="171"/>
      <c r="E80" s="203" t="s">
        <v>21</v>
      </c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9"/>
      <c r="Z80" s="170"/>
    </row>
    <row r="81" ht="45" hidden="1" customHeight="1" spans="1:26">
      <c r="A81" s="170"/>
      <c r="B81" s="170"/>
      <c r="C81" s="172"/>
      <c r="D81" s="171"/>
      <c r="E81" s="204" t="s">
        <v>22</v>
      </c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197"/>
      <c r="Z81" s="170"/>
    </row>
    <row r="82" ht="15" hidden="1" spans="1:26">
      <c r="A82" s="170"/>
      <c r="B82" s="170"/>
      <c r="C82" s="172"/>
      <c r="D82" s="171"/>
      <c r="E82" s="171"/>
      <c r="F82" s="171"/>
      <c r="G82" s="171"/>
      <c r="H82" s="205"/>
      <c r="I82" s="205"/>
      <c r="J82" s="205"/>
      <c r="K82" s="205"/>
      <c r="L82" s="205"/>
      <c r="M82" s="205"/>
      <c r="N82" s="205"/>
      <c r="O82" s="208"/>
      <c r="P82" s="208"/>
      <c r="Q82" s="208"/>
      <c r="R82" s="208"/>
      <c r="S82" s="208"/>
      <c r="T82" s="208"/>
      <c r="U82" s="171"/>
      <c r="V82" s="171"/>
      <c r="W82" s="171"/>
      <c r="X82" s="171"/>
      <c r="Y82" s="197"/>
      <c r="Z82" s="170"/>
    </row>
    <row r="83" ht="15" hidden="1" customHeight="1" spans="1:27">
      <c r="A83" s="170"/>
      <c r="B83" s="170"/>
      <c r="C83" s="172"/>
      <c r="D83" s="171"/>
      <c r="E83" s="206"/>
      <c r="F83" s="207" t="s">
        <v>23</v>
      </c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8"/>
      <c r="U83" s="171"/>
      <c r="V83" s="171"/>
      <c r="W83" s="171"/>
      <c r="X83" s="171"/>
      <c r="Y83" s="197"/>
      <c r="Z83" s="170"/>
      <c r="AA83" s="159" t="s">
        <v>24</v>
      </c>
    </row>
    <row r="84" ht="15" hidden="1" customHeight="1" spans="1:26">
      <c r="A84" s="170"/>
      <c r="B84" s="170"/>
      <c r="C84" s="172"/>
      <c r="D84" s="171"/>
      <c r="E84" s="171"/>
      <c r="F84" s="171"/>
      <c r="G84" s="171"/>
      <c r="H84" s="205"/>
      <c r="I84" s="205"/>
      <c r="J84" s="205"/>
      <c r="K84" s="205"/>
      <c r="L84" s="205"/>
      <c r="M84" s="205"/>
      <c r="N84" s="205"/>
      <c r="O84" s="208"/>
      <c r="P84" s="208"/>
      <c r="Q84" s="208"/>
      <c r="R84" s="208"/>
      <c r="S84" s="208"/>
      <c r="T84" s="208"/>
      <c r="U84" s="171"/>
      <c r="V84" s="171"/>
      <c r="W84" s="171"/>
      <c r="X84" s="171"/>
      <c r="Y84" s="197"/>
      <c r="Z84" s="170"/>
    </row>
    <row r="85" ht="15" hidden="1" spans="1:26">
      <c r="A85" s="170"/>
      <c r="B85" s="170"/>
      <c r="C85" s="172"/>
      <c r="D85" s="171"/>
      <c r="E85" s="171"/>
      <c r="F85" s="207" t="s">
        <v>25</v>
      </c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197"/>
      <c r="Z85" s="170"/>
    </row>
    <row r="86" ht="15" hidden="1" spans="1:26">
      <c r="A86" s="170"/>
      <c r="B86" s="170"/>
      <c r="C86" s="172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97"/>
      <c r="Z86" s="170"/>
    </row>
    <row r="87" ht="15" hidden="1" spans="1:26">
      <c r="A87" s="170"/>
      <c r="B87" s="170"/>
      <c r="C87" s="172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97"/>
      <c r="Z87" s="170"/>
    </row>
    <row r="88" ht="15" hidden="1" spans="1:26">
      <c r="A88" s="170"/>
      <c r="B88" s="170"/>
      <c r="C88" s="172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97"/>
      <c r="Z88" s="170"/>
    </row>
    <row r="89" ht="15" hidden="1" spans="1:26">
      <c r="A89" s="170"/>
      <c r="B89" s="170"/>
      <c r="C89" s="172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97"/>
      <c r="Z89" s="170"/>
    </row>
    <row r="90" ht="15" hidden="1" spans="1:26">
      <c r="A90" s="170"/>
      <c r="B90" s="170"/>
      <c r="C90" s="172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97"/>
      <c r="Z90" s="170"/>
    </row>
    <row r="91" ht="15" hidden="1" spans="1:26">
      <c r="A91" s="170"/>
      <c r="B91" s="170"/>
      <c r="C91" s="172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97"/>
      <c r="Z91" s="170"/>
    </row>
    <row r="92" ht="15" hidden="1" spans="1:26">
      <c r="A92" s="170"/>
      <c r="B92" s="170"/>
      <c r="C92" s="172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97"/>
      <c r="Z92" s="170"/>
    </row>
    <row r="93" ht="15" hidden="1" spans="1:26">
      <c r="A93" s="170"/>
      <c r="B93" s="170"/>
      <c r="C93" s="172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97"/>
      <c r="Z93" s="170"/>
    </row>
    <row r="94" ht="30" hidden="1" customHeight="1" spans="1:26">
      <c r="A94" s="170"/>
      <c r="B94" s="170"/>
      <c r="C94" s="172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97"/>
      <c r="Z94" s="170"/>
    </row>
    <row r="95" ht="31.5" hidden="1" customHeight="1" spans="1:26">
      <c r="A95" s="170"/>
      <c r="B95" s="170"/>
      <c r="C95" s="172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97"/>
      <c r="Z95" s="170"/>
    </row>
  </sheetData>
  <sheetProtection password="FA9C" sheet="1" formatColumns="0" formatRows="0" objects="1" scenarios="1"/>
  <mergeCells count="29">
    <mergeCell ref="B2:I2"/>
    <mergeCell ref="B3:C3"/>
    <mergeCell ref="B5:Y5"/>
    <mergeCell ref="F21:M21"/>
    <mergeCell ref="P21:X21"/>
    <mergeCell ref="F22:M22"/>
    <mergeCell ref="P22:X22"/>
    <mergeCell ref="E40:X40"/>
    <mergeCell ref="E41:H41"/>
    <mergeCell ref="I41:M41"/>
    <mergeCell ref="E60:X60"/>
    <mergeCell ref="E61:X61"/>
    <mergeCell ref="E71:X71"/>
    <mergeCell ref="E72:X72"/>
    <mergeCell ref="E73:X73"/>
    <mergeCell ref="E74:X74"/>
    <mergeCell ref="E75:X75"/>
    <mergeCell ref="E76:X76"/>
    <mergeCell ref="E77:X77"/>
    <mergeCell ref="E78:X78"/>
    <mergeCell ref="E79:X79"/>
    <mergeCell ref="E80:X80"/>
    <mergeCell ref="E81:X81"/>
    <mergeCell ref="F83:S83"/>
    <mergeCell ref="F85:X85"/>
    <mergeCell ref="E14:X19"/>
    <mergeCell ref="E35:X39"/>
    <mergeCell ref="E7:X13"/>
    <mergeCell ref="E46:X58"/>
  </mergeCells>
  <hyperlinks>
    <hyperlink ref="E40:X40" location="Инструкция!A1" display="Информация о региональных органах регулирования" tooltip="http://www.fstrf.ru/regions/region/showlist"/>
    <hyperlink ref="E60:X60" location="Инструкция!A1" display="Консультация службы поддержки" tooltip="https://tariff.expert/"/>
    <hyperlink ref="E80:X80" location="Инструкция!A1" display="Инструкция по загрузке обосновывающих материалов (документов)" tooltip="https://tariff.expert/wiki/pages/viewpage.action?pageId=4456528"/>
  </hyperlinks>
  <pageMargins left="0.699305555555556" right="0.699305555555556" top="0.75" bottom="0.75" header="0.3" footer="0.3"/>
  <pageSetup paperSize="9" orientation="portrait" horizontalDpi="180" verticalDpi="18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UpdTemplLogger">
    <tabColor indexed="24"/>
  </sheetPr>
  <dimension ref="A1:D6"/>
  <sheetViews>
    <sheetView showGridLines="0" workbookViewId="0">
      <selection activeCell="A1" sqref="A1"/>
    </sheetView>
  </sheetViews>
  <sheetFormatPr defaultColWidth="9.14285714285714" defaultRowHeight="11.25" outlineLevelRow="5" outlineLevelCol="3"/>
  <cols>
    <col min="1" max="1" width="30.7142857142857" style="152" customWidth="1"/>
    <col min="2" max="2" width="80.7142857142857" style="152" customWidth="1"/>
    <col min="3" max="3" width="30.7142857142857" style="152" customWidth="1"/>
    <col min="4" max="16384" width="9.14285714285714" style="153"/>
  </cols>
  <sheetData>
    <row r="1" ht="24" customHeight="1" spans="1:4">
      <c r="A1" s="154" t="s">
        <v>26</v>
      </c>
      <c r="B1" s="154" t="s">
        <v>27</v>
      </c>
      <c r="C1" s="154" t="s">
        <v>28</v>
      </c>
      <c r="D1" s="155"/>
    </row>
    <row r="2" spans="1:3">
      <c r="A2" s="156">
        <v>43927.5827083333</v>
      </c>
      <c r="B2" s="152" t="s">
        <v>29</v>
      </c>
      <c r="C2" s="152" t="s">
        <v>30</v>
      </c>
    </row>
    <row r="3" spans="1:3">
      <c r="A3" s="156">
        <v>43927.5869097222</v>
      </c>
      <c r="B3" s="152" t="s">
        <v>29</v>
      </c>
      <c r="C3" s="152" t="s">
        <v>30</v>
      </c>
    </row>
    <row r="4" spans="1:3">
      <c r="A4" s="156">
        <v>43927.5869444444</v>
      </c>
      <c r="B4" s="152" t="s">
        <v>31</v>
      </c>
      <c r="C4" s="152" t="s">
        <v>30</v>
      </c>
    </row>
    <row r="5" spans="1:3">
      <c r="A5" s="156">
        <v>43927.5882060185</v>
      </c>
      <c r="B5" s="152" t="s">
        <v>29</v>
      </c>
      <c r="C5" s="152" t="s">
        <v>30</v>
      </c>
    </row>
    <row r="6" spans="1:3">
      <c r="A6" s="156">
        <v>43927.5883333333</v>
      </c>
      <c r="B6" s="152" t="s">
        <v>31</v>
      </c>
      <c r="C6" s="152" t="s">
        <v>30</v>
      </c>
    </row>
  </sheetData>
  <sheetProtection password="FA9C" sheet="1" formatColumns="0" formatRows="0" autoFilter="0" objects="1" scenarios="1"/>
  <pageMargins left="0.75" right="0.75" top="1" bottom="1" header="0.5" footer="0.5"/>
  <pageSetup paperSize="9" orientation="portrait" horizontalDpi="600" verticalDpi="6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List00">
    <tabColor rgb="FFCCCCFF"/>
    <pageSetUpPr fitToPage="1"/>
  </sheetPr>
  <dimension ref="A1:AM67"/>
  <sheetViews>
    <sheetView showGridLines="0" topLeftCell="B13" workbookViewId="0">
      <selection activeCell="G33" sqref="G33"/>
    </sheetView>
  </sheetViews>
  <sheetFormatPr defaultColWidth="9.14285714285714" defaultRowHeight="11.25"/>
  <cols>
    <col min="1" max="1" width="3.71428571428571" style="101" hidden="1" customWidth="1"/>
    <col min="2" max="2" width="3.71428571428571" style="101" customWidth="1"/>
    <col min="3" max="3" width="29.7142857142857" style="102"/>
    <col min="4" max="4" width="41.7142857142857" style="101" customWidth="1"/>
    <col min="5" max="5" width="3.71428571428571" style="101" customWidth="1"/>
    <col min="6" max="6" width="24.7142857142857" style="101"/>
    <col min="7" max="7" width="32" style="101" customWidth="1"/>
    <col min="8" max="8" width="13.2857142857143" style="101" customWidth="1"/>
    <col min="9" max="9" width="5" style="101" customWidth="1"/>
    <col min="10" max="10" width="3.71428571428571" style="101" customWidth="1"/>
    <col min="11" max="16384" width="9.14285714285714" style="101"/>
  </cols>
  <sheetData>
    <row r="1" ht="3" customHeight="1" spans="5:13">
      <c r="E1" s="101">
        <v>27891820</v>
      </c>
      <c r="M1" s="146" t="s">
        <v>32</v>
      </c>
    </row>
    <row r="2" spans="3:13">
      <c r="C2" s="103"/>
      <c r="D2" s="104" t="str">
        <f>GetCode()</f>
        <v>FORMA.BUHG.SIMPLE.TAX</v>
      </c>
      <c r="E2" s="105"/>
      <c r="F2" s="105"/>
      <c r="H2" s="105"/>
      <c r="M2" s="146" t="s">
        <v>33</v>
      </c>
    </row>
    <row r="3" ht="3" customHeight="1" spans="3:9">
      <c r="C3" s="103"/>
      <c r="D3" s="105"/>
      <c r="E3" s="105"/>
      <c r="F3" s="105"/>
      <c r="G3" s="106"/>
      <c r="H3" s="107"/>
      <c r="I3" s="107"/>
    </row>
    <row r="4" ht="27.75" customHeight="1" spans="3:9">
      <c r="C4" s="82" t="str">
        <f>NameTemplate</f>
        <v>Налоговая декларация по налогу, уплачиваемому в связи с применением упрощенной системы налогообложения</v>
      </c>
      <c r="D4" s="82"/>
      <c r="E4" s="105"/>
      <c r="F4" s="105"/>
      <c r="G4" s="106"/>
      <c r="H4" s="105"/>
      <c r="I4" s="105"/>
    </row>
    <row r="5" spans="3:9">
      <c r="C5" s="103"/>
      <c r="D5" s="105"/>
      <c r="E5" s="105"/>
      <c r="F5" s="105"/>
      <c r="G5" s="106"/>
      <c r="H5" s="105"/>
      <c r="I5" s="105"/>
    </row>
    <row r="6" hidden="1" customHeight="1" spans="1:39">
      <c r="A6" s="108"/>
      <c r="C6" s="109"/>
      <c r="D6" s="109"/>
      <c r="E6" s="109"/>
      <c r="F6" s="109"/>
      <c r="G6" s="109"/>
      <c r="H6" s="109"/>
      <c r="I6" s="109"/>
      <c r="J6" s="147"/>
      <c r="K6" s="148"/>
      <c r="L6" s="148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</row>
    <row r="7" ht="21" spans="3:9">
      <c r="C7" s="103"/>
      <c r="D7" s="110" t="s">
        <v>34</v>
      </c>
      <c r="E7" s="105"/>
      <c r="F7" s="105"/>
      <c r="G7" s="105"/>
      <c r="H7" s="105"/>
      <c r="I7" s="105"/>
    </row>
    <row r="8" spans="2:9">
      <c r="B8" s="108"/>
      <c r="C8" s="111"/>
      <c r="D8" s="112"/>
      <c r="E8" s="112"/>
      <c r="F8" s="112"/>
      <c r="H8" s="112"/>
      <c r="I8" s="112"/>
    </row>
    <row r="9" ht="18.6" customHeight="1" spans="2:9">
      <c r="B9" s="108"/>
      <c r="C9" s="113" t="s">
        <v>35</v>
      </c>
      <c r="D9" s="114" t="s">
        <v>36</v>
      </c>
      <c r="E9" s="112"/>
      <c r="F9" s="112"/>
      <c r="H9" s="112"/>
      <c r="I9" s="112"/>
    </row>
    <row r="10" ht="3" customHeight="1" spans="2:9">
      <c r="B10" s="108"/>
      <c r="C10" s="115"/>
      <c r="D10" s="112"/>
      <c r="E10" s="112"/>
      <c r="F10" s="112"/>
      <c r="G10" s="110"/>
      <c r="H10" s="112"/>
      <c r="I10" s="112"/>
    </row>
    <row r="11" ht="18.6" customHeight="1" spans="2:9">
      <c r="B11" s="108"/>
      <c r="D11" s="116" t="s">
        <v>37</v>
      </c>
      <c r="E11" s="112"/>
      <c r="F11" s="112"/>
      <c r="G11" s="110"/>
      <c r="H11" s="112"/>
      <c r="I11" s="112"/>
    </row>
    <row r="12" ht="18.6" customHeight="1" spans="2:9">
      <c r="B12" s="108"/>
      <c r="C12" s="113" t="s">
        <v>38</v>
      </c>
      <c r="D12" s="117">
        <v>2019</v>
      </c>
      <c r="E12" s="112"/>
      <c r="F12" s="112"/>
      <c r="G12" s="112"/>
      <c r="H12" s="112"/>
      <c r="I12" s="112"/>
    </row>
    <row r="13" ht="5.1" customHeight="1" spans="2:12">
      <c r="B13" s="108"/>
      <c r="C13" s="118"/>
      <c r="D13" s="108"/>
      <c r="E13" s="116"/>
      <c r="F13" s="112"/>
      <c r="G13" s="112"/>
      <c r="H13" s="119"/>
      <c r="I13" s="112"/>
      <c r="J13" s="145"/>
      <c r="L13" s="145"/>
    </row>
    <row r="14" ht="18.6" hidden="1" customHeight="1" spans="2:12">
      <c r="B14" s="108"/>
      <c r="C14" s="118"/>
      <c r="D14" s="108"/>
      <c r="E14" s="116"/>
      <c r="H14" s="119"/>
      <c r="I14" s="112"/>
      <c r="J14" s="145"/>
      <c r="K14" s="145"/>
      <c r="L14" s="145"/>
    </row>
    <row r="15" ht="27.75" customHeight="1" spans="2:12">
      <c r="B15" s="108"/>
      <c r="C15" s="120" t="s">
        <v>39</v>
      </c>
      <c r="D15" s="119"/>
      <c r="E15" s="112"/>
      <c r="H15" s="119"/>
      <c r="I15" s="150"/>
      <c r="J15" s="151"/>
      <c r="K15" s="151"/>
      <c r="L15" s="151"/>
    </row>
    <row r="16" ht="18.6" customHeight="1" spans="2:12">
      <c r="B16" s="108"/>
      <c r="C16" s="121" t="s">
        <v>40</v>
      </c>
      <c r="D16" s="114" t="s">
        <v>41</v>
      </c>
      <c r="E16" s="122"/>
      <c r="H16" s="119"/>
      <c r="I16" s="112"/>
      <c r="J16" s="145"/>
      <c r="K16" s="145"/>
      <c r="L16" s="145"/>
    </row>
    <row r="17" ht="18.6" customHeight="1" spans="2:12">
      <c r="B17" s="108"/>
      <c r="C17" s="121" t="s">
        <v>42</v>
      </c>
      <c r="D17" s="114" t="s">
        <v>43</v>
      </c>
      <c r="E17" s="119"/>
      <c r="F17" s="123"/>
      <c r="G17" s="123"/>
      <c r="H17" s="119"/>
      <c r="I17" s="116"/>
      <c r="J17" s="145"/>
      <c r="K17" s="145"/>
      <c r="L17" s="145"/>
    </row>
    <row r="18" ht="18.6" customHeight="1" spans="2:12">
      <c r="B18" s="108"/>
      <c r="C18" s="121" t="s">
        <v>44</v>
      </c>
      <c r="D18" s="114" t="s">
        <v>45</v>
      </c>
      <c r="E18" s="119"/>
      <c r="F18" s="123"/>
      <c r="G18" s="123"/>
      <c r="H18" s="119"/>
      <c r="I18" s="116"/>
      <c r="J18" s="145"/>
      <c r="K18" s="145"/>
      <c r="L18" s="145"/>
    </row>
    <row r="19" ht="18.6" customHeight="1" spans="2:12">
      <c r="B19" s="108"/>
      <c r="C19" s="124"/>
      <c r="D19" s="116"/>
      <c r="E19" s="116"/>
      <c r="F19" s="116"/>
      <c r="G19" s="116"/>
      <c r="H19" s="116"/>
      <c r="I19" s="116"/>
      <c r="J19" s="145"/>
      <c r="K19" s="145"/>
      <c r="L19" s="145"/>
    </row>
    <row r="20" ht="18.6" customHeight="1" spans="2:9">
      <c r="B20" s="108"/>
      <c r="C20" s="125" t="s">
        <v>46</v>
      </c>
      <c r="D20" s="114" t="s">
        <v>47</v>
      </c>
      <c r="E20" s="119"/>
      <c r="F20" s="119"/>
      <c r="G20" s="119"/>
      <c r="H20" s="119"/>
      <c r="I20" s="119"/>
    </row>
    <row r="21" ht="18.6" customHeight="1" spans="2:9">
      <c r="B21" s="108"/>
      <c r="C21" s="121" t="s">
        <v>48</v>
      </c>
      <c r="D21" s="126"/>
      <c r="E21" s="119"/>
      <c r="F21" s="119"/>
      <c r="G21" s="119"/>
      <c r="H21" s="119"/>
      <c r="I21" s="119"/>
    </row>
    <row r="22" ht="18.6" customHeight="1" spans="2:9">
      <c r="B22" s="108"/>
      <c r="C22" s="125" t="s">
        <v>49</v>
      </c>
      <c r="D22" s="127" t="s">
        <v>33</v>
      </c>
      <c r="E22" s="119"/>
      <c r="F22" s="119"/>
      <c r="G22" s="119"/>
      <c r="H22" s="119"/>
      <c r="I22" s="116"/>
    </row>
    <row r="23" ht="18.6" customHeight="1" spans="2:9">
      <c r="B23" s="108"/>
      <c r="C23" s="121" t="s">
        <v>50</v>
      </c>
      <c r="D23" s="117" t="s">
        <v>51</v>
      </c>
      <c r="E23" s="119"/>
      <c r="F23" s="119"/>
      <c r="G23" s="119"/>
      <c r="H23" s="119"/>
      <c r="I23" s="116"/>
    </row>
    <row r="24" ht="18.6" hidden="1" customHeight="1" spans="2:9">
      <c r="B24" s="108"/>
      <c r="C24" s="119"/>
      <c r="D24" s="119"/>
      <c r="E24" s="119"/>
      <c r="F24" s="119"/>
      <c r="G24" s="119"/>
      <c r="H24" s="119"/>
      <c r="I24" s="116"/>
    </row>
    <row r="25" ht="18.6" hidden="1" customHeight="1" spans="2:9">
      <c r="B25" s="108"/>
      <c r="C25" s="116"/>
      <c r="D25" s="116"/>
      <c r="E25" s="116"/>
      <c r="F25" s="116"/>
      <c r="G25" s="112"/>
      <c r="H25" s="112"/>
      <c r="I25" s="116"/>
    </row>
    <row r="26" ht="3" customHeight="1" spans="2:9">
      <c r="B26" s="108"/>
      <c r="C26" s="128"/>
      <c r="D26" s="128"/>
      <c r="E26" s="128"/>
      <c r="F26" s="128"/>
      <c r="G26" s="129"/>
      <c r="H26" s="129"/>
      <c r="I26" s="116"/>
    </row>
    <row r="27" ht="3" customHeight="1" spans="2:9">
      <c r="B27" s="108"/>
      <c r="C27" s="115"/>
      <c r="D27" s="130"/>
      <c r="E27" s="130"/>
      <c r="F27" s="116"/>
      <c r="G27" s="112"/>
      <c r="H27" s="112"/>
      <c r="I27" s="112"/>
    </row>
    <row r="28" ht="18.6" customHeight="1" spans="2:9">
      <c r="B28" s="108"/>
      <c r="D28" s="131" t="s">
        <v>52</v>
      </c>
      <c r="E28" s="132"/>
      <c r="F28" s="108"/>
      <c r="G28" s="108"/>
      <c r="H28" s="108"/>
      <c r="I28" s="119"/>
    </row>
    <row r="29" ht="18.6" customHeight="1" spans="2:9">
      <c r="B29" s="108"/>
      <c r="C29" s="133" t="s">
        <v>53</v>
      </c>
      <c r="D29" s="134" t="s">
        <v>54</v>
      </c>
      <c r="E29" s="132"/>
      <c r="F29" s="108"/>
      <c r="G29" s="108"/>
      <c r="H29" s="108"/>
      <c r="I29" s="119"/>
    </row>
    <row r="30" ht="18.6" customHeight="1" spans="2:9">
      <c r="B30" s="108"/>
      <c r="C30" s="133" t="s">
        <v>55</v>
      </c>
      <c r="D30" s="134" t="s">
        <v>54</v>
      </c>
      <c r="E30" s="132"/>
      <c r="F30" s="108"/>
      <c r="G30" s="108"/>
      <c r="H30" s="108"/>
      <c r="I30" s="119"/>
    </row>
    <row r="31" ht="3" customHeight="1" spans="2:9">
      <c r="B31" s="108"/>
      <c r="C31" s="135"/>
      <c r="D31" s="136"/>
      <c r="E31" s="132"/>
      <c r="F31" s="108"/>
      <c r="G31" s="108"/>
      <c r="H31" s="108"/>
      <c r="I31" s="119"/>
    </row>
    <row r="32" ht="18.6" customHeight="1" spans="2:9">
      <c r="B32" s="108"/>
      <c r="D32" s="131" t="s">
        <v>56</v>
      </c>
      <c r="E32" s="132"/>
      <c r="F32" s="108"/>
      <c r="G32" s="108"/>
      <c r="H32" s="108"/>
      <c r="I32" s="119"/>
    </row>
    <row r="33" ht="18.6" customHeight="1" spans="2:9">
      <c r="B33" s="108"/>
      <c r="C33" s="133" t="s">
        <v>57</v>
      </c>
      <c r="D33" s="134" t="s">
        <v>58</v>
      </c>
      <c r="E33" s="132"/>
      <c r="F33" s="132"/>
      <c r="G33" s="132"/>
      <c r="H33" s="132"/>
      <c r="I33" s="119"/>
    </row>
    <row r="34" ht="18.6" customHeight="1" spans="2:9">
      <c r="B34" s="108"/>
      <c r="C34" s="133" t="s">
        <v>59</v>
      </c>
      <c r="D34" s="134" t="s">
        <v>60</v>
      </c>
      <c r="E34" s="132"/>
      <c r="F34" s="137"/>
      <c r="G34" s="137"/>
      <c r="H34" s="137"/>
      <c r="I34" s="119"/>
    </row>
    <row r="35" ht="3" customHeight="1" spans="2:9">
      <c r="B35" s="108"/>
      <c r="C35" s="135"/>
      <c r="D35" s="136"/>
      <c r="E35" s="132"/>
      <c r="F35" s="137"/>
      <c r="G35" s="137"/>
      <c r="H35" s="137"/>
      <c r="I35" s="119"/>
    </row>
    <row r="36" ht="18.6" customHeight="1" spans="2:9">
      <c r="B36" s="108"/>
      <c r="D36" s="131" t="s">
        <v>61</v>
      </c>
      <c r="E36" s="132"/>
      <c r="F36" s="137"/>
      <c r="G36" s="137"/>
      <c r="H36" s="137"/>
      <c r="I36" s="119"/>
    </row>
    <row r="37" ht="18.6" customHeight="1" spans="2:9">
      <c r="B37" s="108"/>
      <c r="C37" s="133" t="s">
        <v>57</v>
      </c>
      <c r="D37" s="134" t="s">
        <v>62</v>
      </c>
      <c r="E37" s="132"/>
      <c r="F37" s="137"/>
      <c r="G37" s="137"/>
      <c r="H37" s="137"/>
      <c r="I37" s="119"/>
    </row>
    <row r="38" ht="18.6" customHeight="1" spans="2:9">
      <c r="B38" s="108"/>
      <c r="C38" s="133" t="s">
        <v>59</v>
      </c>
      <c r="D38" s="134"/>
      <c r="E38" s="132"/>
      <c r="F38" s="137"/>
      <c r="G38" s="137"/>
      <c r="H38" s="137"/>
      <c r="I38" s="119"/>
    </row>
    <row r="39" ht="3" customHeight="1" spans="2:9">
      <c r="B39" s="108"/>
      <c r="C39" s="135"/>
      <c r="D39" s="136"/>
      <c r="E39" s="132"/>
      <c r="F39" s="132"/>
      <c r="G39" s="132"/>
      <c r="H39" s="132"/>
      <c r="I39" s="119"/>
    </row>
    <row r="40" ht="22.5" spans="2:9">
      <c r="B40" s="108"/>
      <c r="D40" s="138" t="s">
        <v>63</v>
      </c>
      <c r="E40" s="132"/>
      <c r="F40" s="132"/>
      <c r="G40" s="132"/>
      <c r="H40" s="132"/>
      <c r="I40" s="119"/>
    </row>
    <row r="41" ht="18.6" customHeight="1" spans="2:9">
      <c r="B41" s="108"/>
      <c r="C41" s="139" t="s">
        <v>57</v>
      </c>
      <c r="D41" s="134" t="s">
        <v>58</v>
      </c>
      <c r="E41" s="132"/>
      <c r="F41" s="132"/>
      <c r="G41" s="132"/>
      <c r="H41" s="132"/>
      <c r="I41" s="119"/>
    </row>
    <row r="42" ht="18.6" customHeight="1" spans="2:9">
      <c r="B42" s="108"/>
      <c r="C42" s="139" t="s">
        <v>64</v>
      </c>
      <c r="D42" s="134" t="s">
        <v>65</v>
      </c>
      <c r="E42" s="132"/>
      <c r="F42" s="132"/>
      <c r="G42" s="132"/>
      <c r="H42" s="132"/>
      <c r="I42" s="119"/>
    </row>
    <row r="43" ht="18.6" customHeight="1" spans="2:9">
      <c r="B43" s="108"/>
      <c r="C43" s="139" t="s">
        <v>59</v>
      </c>
      <c r="D43" s="134" t="s">
        <v>60</v>
      </c>
      <c r="E43" s="132"/>
      <c r="F43" s="132"/>
      <c r="G43" s="132"/>
      <c r="H43" s="132"/>
      <c r="I43" s="119"/>
    </row>
    <row r="44" ht="18.6" customHeight="1" spans="2:9">
      <c r="B44" s="108"/>
      <c r="C44" s="139" t="s">
        <v>66</v>
      </c>
      <c r="D44" s="134" t="s">
        <v>67</v>
      </c>
      <c r="E44" s="132"/>
      <c r="F44" s="132"/>
      <c r="G44" s="132"/>
      <c r="H44" s="132"/>
      <c r="I44" s="119"/>
    </row>
    <row r="45" customHeight="1" spans="2:9">
      <c r="B45" s="108"/>
      <c r="C45" s="135"/>
      <c r="D45" s="136"/>
      <c r="E45" s="132"/>
      <c r="F45" s="132"/>
      <c r="G45" s="132"/>
      <c r="H45" s="132"/>
      <c r="I45" s="119"/>
    </row>
    <row r="46" ht="18.6" customHeight="1" spans="2:9">
      <c r="B46" s="108"/>
      <c r="C46" s="113" t="s">
        <v>68</v>
      </c>
      <c r="D46" s="140">
        <f ca="1">TODAY()</f>
        <v>43929</v>
      </c>
      <c r="E46" s="132"/>
      <c r="F46" s="112"/>
      <c r="G46" s="141"/>
      <c r="H46" s="141"/>
      <c r="I46" s="119"/>
    </row>
    <row r="47" ht="27" customHeight="1" spans="2:9">
      <c r="B47" s="108"/>
      <c r="C47" s="142"/>
      <c r="D47" s="143"/>
      <c r="E47" s="112"/>
      <c r="F47" s="112"/>
      <c r="G47" s="119"/>
      <c r="H47" s="119"/>
      <c r="I47" s="119"/>
    </row>
    <row r="48" spans="3:9">
      <c r="C48" s="115"/>
      <c r="D48" s="112"/>
      <c r="E48" s="112"/>
      <c r="F48" s="112"/>
      <c r="G48" s="112"/>
      <c r="H48" s="112"/>
      <c r="I48" s="112"/>
    </row>
    <row r="49" ht="12.75" customHeight="1" spans="3:10">
      <c r="C49" s="144"/>
      <c r="D49" s="145"/>
      <c r="E49" s="145"/>
      <c r="F49" s="145"/>
      <c r="G49" s="145"/>
      <c r="H49" s="145"/>
      <c r="I49" s="145"/>
      <c r="J49" s="145"/>
    </row>
    <row r="50" ht="12.75" customHeight="1" spans="3:10">
      <c r="C50" s="144"/>
      <c r="D50" s="145"/>
      <c r="E50" s="145"/>
      <c r="F50" s="145"/>
      <c r="G50" s="145"/>
      <c r="H50" s="145"/>
      <c r="I50" s="145"/>
      <c r="J50" s="145"/>
    </row>
    <row r="51" ht="12.75" customHeight="1" spans="3:10">
      <c r="C51" s="144"/>
      <c r="D51" s="145"/>
      <c r="E51" s="145"/>
      <c r="F51" s="145"/>
      <c r="G51" s="145"/>
      <c r="H51" s="145"/>
      <c r="I51" s="145"/>
      <c r="J51" s="145"/>
    </row>
    <row r="52" ht="12.75" customHeight="1" spans="3:10">
      <c r="C52" s="144"/>
      <c r="D52" s="145"/>
      <c r="E52" s="145"/>
      <c r="F52" s="145"/>
      <c r="G52" s="145"/>
      <c r="H52" s="145"/>
      <c r="I52" s="145"/>
      <c r="J52" s="145"/>
    </row>
    <row r="53" ht="12.75" customHeight="1" spans="3:10">
      <c r="C53" s="144"/>
      <c r="D53" s="145"/>
      <c r="E53" s="145"/>
      <c r="F53" s="145"/>
      <c r="G53" s="145"/>
      <c r="H53" s="145"/>
      <c r="I53" s="145"/>
      <c r="J53" s="145"/>
    </row>
    <row r="54" ht="12.75" customHeight="1" spans="3:10">
      <c r="C54" s="144"/>
      <c r="D54" s="145"/>
      <c r="E54" s="145"/>
      <c r="F54" s="145"/>
      <c r="G54" s="145"/>
      <c r="H54" s="145"/>
      <c r="I54" s="145"/>
      <c r="J54" s="145"/>
    </row>
    <row r="55" ht="12.75" customHeight="1" spans="3:10">
      <c r="C55" s="144"/>
      <c r="D55" s="145"/>
      <c r="E55" s="145"/>
      <c r="F55" s="145"/>
      <c r="G55" s="145"/>
      <c r="H55" s="145"/>
      <c r="I55" s="145"/>
      <c r="J55" s="145"/>
    </row>
    <row r="56" ht="12.75" customHeight="1" spans="3:10">
      <c r="C56" s="144"/>
      <c r="D56" s="145"/>
      <c r="E56" s="145"/>
      <c r="F56" s="145"/>
      <c r="G56" s="145"/>
      <c r="H56" s="145"/>
      <c r="I56" s="145"/>
      <c r="J56" s="145"/>
    </row>
    <row r="57" ht="12.75" customHeight="1" spans="3:10">
      <c r="C57" s="144"/>
      <c r="D57" s="145"/>
      <c r="E57" s="145"/>
      <c r="F57" s="145"/>
      <c r="G57" s="145"/>
      <c r="H57" s="145"/>
      <c r="I57" s="145"/>
      <c r="J57" s="145"/>
    </row>
    <row r="58" ht="12.75" customHeight="1" spans="3:10">
      <c r="C58" s="144"/>
      <c r="D58" s="145"/>
      <c r="E58" s="145"/>
      <c r="F58" s="145"/>
      <c r="G58" s="145"/>
      <c r="H58" s="145"/>
      <c r="I58" s="145"/>
      <c r="J58" s="145"/>
    </row>
    <row r="59" ht="12.75" customHeight="1" spans="3:10">
      <c r="C59" s="144"/>
      <c r="D59" s="145"/>
      <c r="E59" s="145"/>
      <c r="F59" s="145"/>
      <c r="G59" s="145"/>
      <c r="H59" s="145"/>
      <c r="I59" s="145"/>
      <c r="J59" s="145"/>
    </row>
    <row r="60" ht="12.75" customHeight="1" spans="3:10">
      <c r="C60" s="144"/>
      <c r="D60" s="145"/>
      <c r="E60" s="145"/>
      <c r="F60" s="145"/>
      <c r="G60" s="145"/>
      <c r="H60" s="145"/>
      <c r="I60" s="145"/>
      <c r="J60" s="145"/>
    </row>
    <row r="61" ht="12.75" customHeight="1" spans="3:10">
      <c r="C61" s="144"/>
      <c r="D61" s="145"/>
      <c r="E61" s="145"/>
      <c r="F61" s="145"/>
      <c r="G61" s="145"/>
      <c r="H61" s="145"/>
      <c r="I61" s="145"/>
      <c r="J61" s="145"/>
    </row>
    <row r="62" ht="12.75" customHeight="1" spans="3:10">
      <c r="C62" s="144"/>
      <c r="D62" s="145"/>
      <c r="E62" s="145"/>
      <c r="F62" s="145"/>
      <c r="G62" s="145"/>
      <c r="H62" s="145"/>
      <c r="I62" s="145"/>
      <c r="J62" s="145"/>
    </row>
    <row r="63" ht="12.75" customHeight="1" spans="3:10">
      <c r="C63" s="144"/>
      <c r="D63" s="145"/>
      <c r="E63" s="145"/>
      <c r="F63" s="145"/>
      <c r="G63" s="145"/>
      <c r="H63" s="145"/>
      <c r="I63" s="145"/>
      <c r="J63" s="145"/>
    </row>
    <row r="64" ht="12.75" customHeight="1" spans="3:10">
      <c r="C64" s="144"/>
      <c r="D64" s="145"/>
      <c r="E64" s="145"/>
      <c r="F64" s="145"/>
      <c r="G64" s="145"/>
      <c r="H64" s="145"/>
      <c r="I64" s="145"/>
      <c r="J64" s="145"/>
    </row>
    <row r="65" ht="12.75" customHeight="1" spans="3:10">
      <c r="C65" s="144"/>
      <c r="D65" s="145"/>
      <c r="E65" s="145"/>
      <c r="F65" s="145"/>
      <c r="G65" s="145"/>
      <c r="H65" s="145"/>
      <c r="I65" s="145"/>
      <c r="J65" s="145"/>
    </row>
    <row r="66" ht="12.75" customHeight="1" spans="3:10">
      <c r="C66" s="144"/>
      <c r="D66" s="145"/>
      <c r="E66" s="145"/>
      <c r="F66" s="145"/>
      <c r="G66" s="145"/>
      <c r="H66" s="145"/>
      <c r="I66" s="145"/>
      <c r="J66" s="145"/>
    </row>
    <row r="67" ht="13.5" customHeight="1"/>
  </sheetData>
  <sheetProtection password="FA9C" sheet="1" formatColumns="0" formatRows="0" objects="1" scenarios="1"/>
  <mergeCells count="4">
    <mergeCell ref="H3:I3"/>
    <mergeCell ref="C4:D4"/>
    <mergeCell ref="I22:I24"/>
    <mergeCell ref="F17:G18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D12">
      <formula1>year_list</formula1>
    </dataValidation>
    <dataValidation allowBlank="1" sqref="E16;D16:D18"/>
    <dataValidation type="textLength" operator="lessThanOrEqual" allowBlank="1" showInputMessage="1" showErrorMessage="1" errorTitle="Ошибка" error="Допускается ввод не более 900 символов!" sqref="D21;D29:D30;D33:D34;D37:D38;D41:D44">
      <formula1>900</formula1>
    </dataValidation>
    <dataValidation type="list" allowBlank="1" showInputMessage="1" showErrorMessage="1" error="Выберите значение из списка" prompt="Выберите значение из списка" sqref="D22">
      <formula1>kind_of_income</formula1>
    </dataValidation>
    <dataValidation type="list" allowBlank="1" showInputMessage="1" showErrorMessage="1" errorTitle="Ошибка" error="Выберите значение из списка" prompt="Выберите значение из списка" sqref="D23">
      <formula1>unit_list</formula1>
    </dataValidation>
  </dataValidations>
  <printOptions horizontalCentered="1"/>
  <pageMargins left="0.239583333333333" right="0.239583333333333" top="0.239583333333333" bottom="0.239583333333333" header="0.239583333333333" footer="0.239583333333333"/>
  <pageSetup paperSize="9" scale="65" fitToHeight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_ChTwo_Rev_2014">
    <tabColor rgb="FFCCCCFF"/>
  </sheetPr>
  <dimension ref="A1:I19"/>
  <sheetViews>
    <sheetView showGridLines="0" topLeftCell="D7" workbookViewId="0">
      <selection activeCell="A1" sqref="A1"/>
    </sheetView>
  </sheetViews>
  <sheetFormatPr defaultColWidth="9.14285714285714" defaultRowHeight="11.25"/>
  <cols>
    <col min="1" max="2" width="9.14285714285714" style="3" hidden="1" customWidth="1"/>
    <col min="3" max="3" width="3" style="3" hidden="1" customWidth="1"/>
    <col min="4" max="4" width="3.71428571428571" style="3" customWidth="1"/>
    <col min="5" max="5" width="7" style="3"/>
    <col min="6" max="6" width="63.4285714285714" style="3" customWidth="1"/>
    <col min="7" max="7" width="9.28571428571429" style="3" customWidth="1"/>
    <col min="8" max="8" width="26.2857142857143" style="3" customWidth="1"/>
    <col min="9" max="9" width="3" style="3" customWidth="1"/>
    <col min="10" max="16384" width="9.14285714285714" style="3"/>
  </cols>
  <sheetData>
    <row r="1" hidden="1"/>
    <row r="2" hidden="1"/>
    <row r="3" hidden="1"/>
    <row r="4" hidden="1"/>
    <row r="5" hidden="1"/>
    <row r="6" ht="14.25" hidden="1" customHeight="1"/>
    <row r="7" spans="9:9">
      <c r="I7" s="95"/>
    </row>
    <row r="8" s="80" customFormat="1" ht="33.75" customHeight="1" spans="1:9">
      <c r="A8" s="81"/>
      <c r="B8" s="81"/>
      <c r="C8" s="81"/>
      <c r="E8" s="82" t="str">
        <f>"Раздел 2.1"&amp;IF(god&gt;=2016,".1","")&amp;". Расчет налога, уплачиваемого в связи с применением упрощенной системы налогообложения (объект налогообложения - доходы)"</f>
        <v>Раздел 2.1.1. Расчет налога, уплачиваемого в связи с применением упрощенной системы налогообложения (объект налогообложения - доходы)</v>
      </c>
      <c r="F8" s="82"/>
      <c r="G8" s="82"/>
      <c r="H8" s="82"/>
      <c r="I8" s="95"/>
    </row>
    <row r="9" s="80" customFormat="1" ht="5.1" customHeight="1" spans="1:9">
      <c r="A9" s="81"/>
      <c r="B9" s="81"/>
      <c r="C9" s="81"/>
      <c r="D9" s="83"/>
      <c r="E9" s="97"/>
      <c r="F9" s="97"/>
      <c r="G9" s="97"/>
      <c r="H9" s="98"/>
      <c r="I9" s="95"/>
    </row>
    <row r="10" s="80" customFormat="1" spans="1:9">
      <c r="A10" s="84"/>
      <c r="B10" s="84"/>
      <c r="C10" s="84"/>
      <c r="D10" s="83"/>
      <c r="E10" s="97"/>
      <c r="F10" s="97"/>
      <c r="G10" s="97"/>
      <c r="H10" s="85" t="str">
        <f>IF(unit="","",unit)</f>
        <v>руб.</v>
      </c>
      <c r="I10" s="83"/>
    </row>
    <row r="11" s="80" customFormat="1" ht="18.6" customHeight="1" spans="1:9">
      <c r="A11" s="84"/>
      <c r="B11" s="84"/>
      <c r="C11" s="84"/>
      <c r="D11" s="83"/>
      <c r="E11" s="86" t="s">
        <v>69</v>
      </c>
      <c r="F11" s="87" t="s">
        <v>70</v>
      </c>
      <c r="G11" s="87"/>
      <c r="H11" s="87" t="s">
        <v>71</v>
      </c>
      <c r="I11" s="83"/>
    </row>
    <row r="12" s="80" customFormat="1" ht="18.6" customHeight="1" spans="1:9">
      <c r="A12" s="84"/>
      <c r="B12" s="84"/>
      <c r="C12" s="84"/>
      <c r="D12" s="83"/>
      <c r="E12" s="86"/>
      <c r="F12" s="87" t="s">
        <v>72</v>
      </c>
      <c r="G12" s="87" t="s">
        <v>73</v>
      </c>
      <c r="H12" s="87"/>
      <c r="I12" s="83"/>
    </row>
    <row r="13" s="80" customFormat="1" customHeight="1" spans="1:9">
      <c r="A13" s="84"/>
      <c r="B13" s="84"/>
      <c r="C13" s="84"/>
      <c r="D13" s="83"/>
      <c r="E13" s="88">
        <v>1</v>
      </c>
      <c r="F13" s="89" t="s">
        <v>74</v>
      </c>
      <c r="G13" s="89" t="s">
        <v>75</v>
      </c>
      <c r="H13" s="89" t="s">
        <v>76</v>
      </c>
      <c r="I13" s="83"/>
    </row>
    <row r="14" ht="18.6" customHeight="1" spans="4:9">
      <c r="D14" s="53"/>
      <c r="E14" s="87" t="s">
        <v>77</v>
      </c>
      <c r="F14" s="90" t="s">
        <v>78</v>
      </c>
      <c r="G14" s="91" t="s">
        <v>79</v>
      </c>
      <c r="H14" s="92"/>
      <c r="I14" s="53"/>
    </row>
    <row r="15" ht="18.6" customHeight="1" spans="4:9">
      <c r="D15" s="53"/>
      <c r="E15" s="87" t="s">
        <v>74</v>
      </c>
      <c r="F15" s="90" t="s">
        <v>80</v>
      </c>
      <c r="G15" s="91"/>
      <c r="H15" s="96">
        <f>H14</f>
        <v>0</v>
      </c>
      <c r="I15" s="53"/>
    </row>
    <row r="16" ht="18.6" customHeight="1" spans="4:9">
      <c r="D16" s="53"/>
      <c r="E16" s="87" t="s">
        <v>75</v>
      </c>
      <c r="F16" s="90" t="s">
        <v>81</v>
      </c>
      <c r="G16" s="99">
        <f>IF(god&gt;=2016,123,120)</f>
        <v>123</v>
      </c>
      <c r="H16" s="100">
        <v>6</v>
      </c>
      <c r="I16" s="53"/>
    </row>
    <row r="17" ht="18.6" customHeight="1" spans="4:9">
      <c r="D17" s="53"/>
      <c r="E17" s="87" t="s">
        <v>76</v>
      </c>
      <c r="F17" s="90" t="s">
        <v>82</v>
      </c>
      <c r="G17" s="91" t="s">
        <v>83</v>
      </c>
      <c r="H17" s="94">
        <f>H14*H16/100</f>
        <v>0</v>
      </c>
      <c r="I17" s="53"/>
    </row>
    <row r="18" ht="67.5" spans="4:9">
      <c r="D18" s="53"/>
      <c r="E18" s="87" t="s">
        <v>84</v>
      </c>
      <c r="F18" s="90" t="s">
        <v>85</v>
      </c>
      <c r="G18" s="91" t="s">
        <v>86</v>
      </c>
      <c r="H18" s="92"/>
      <c r="I18" s="53"/>
    </row>
    <row r="19" spans="4:9">
      <c r="D19" s="53"/>
      <c r="E19" s="53"/>
      <c r="F19" s="53"/>
      <c r="G19" s="53"/>
      <c r="H19" s="53"/>
      <c r="I19" s="53"/>
    </row>
  </sheetData>
  <sheetProtection password="FA9C" sheet="1" formatColumns="0" formatRows="0" objects="1" scenarios="1"/>
  <mergeCells count="4">
    <mergeCell ref="E8:H8"/>
    <mergeCell ref="F11:G11"/>
    <mergeCell ref="E11:E12"/>
    <mergeCell ref="H11:H12"/>
  </mergeCells>
  <dataValidations count="2">
    <dataValidation allowBlank="1" showErrorMessage="1" sqref="H17"/>
    <dataValidation type="whole" operator="between" allowBlank="1" showErrorMessage="1" errorTitle="Внимание" error="Допускается ввод только целых не отрицательных чисел!" sqref="H18;H14:H16">
      <formula1>0</formula1>
      <formula2>9.99999999999999E+23</formula2>
    </dataValidation>
  </dataValidations>
  <pageMargins left="0.75" right="0.75" top="1" bottom="1" header="0.5" footer="0.5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_ChTwo_RevWithoutExp_2014">
    <tabColor rgb="FFCCCCFF"/>
  </sheetPr>
  <dimension ref="A1:I22"/>
  <sheetViews>
    <sheetView showGridLines="0" tabSelected="1" topLeftCell="D7" workbookViewId="0">
      <selection activeCell="F32" sqref="F32"/>
    </sheetView>
  </sheetViews>
  <sheetFormatPr defaultColWidth="9.14285714285714" defaultRowHeight="11.25"/>
  <cols>
    <col min="1" max="2" width="9.14285714285714" style="3" hidden="1" customWidth="1"/>
    <col min="3" max="3" width="3" style="3" hidden="1" customWidth="1"/>
    <col min="4" max="4" width="3.71428571428571" style="3" customWidth="1"/>
    <col min="5" max="5" width="7" style="3"/>
    <col min="6" max="6" width="63.4285714285714" style="3" customWidth="1"/>
    <col min="7" max="7" width="9.28571428571429" style="3" customWidth="1"/>
    <col min="8" max="8" width="26.2857142857143" style="3" customWidth="1"/>
    <col min="9" max="9" width="3" style="3" customWidth="1"/>
    <col min="10" max="16384" width="9.14285714285714" style="3"/>
  </cols>
  <sheetData>
    <row r="1" hidden="1"/>
    <row r="2" hidden="1"/>
    <row r="3" hidden="1"/>
    <row r="4" hidden="1"/>
    <row r="5" hidden="1"/>
    <row r="6" ht="14.25" hidden="1" customHeight="1"/>
    <row r="7" spans="9:9">
      <c r="I7" s="95"/>
    </row>
    <row r="8" s="80" customFormat="1" ht="33" customHeight="1" spans="1:9">
      <c r="A8" s="81"/>
      <c r="B8" s="81"/>
      <c r="C8" s="81"/>
      <c r="E8" s="82" t="s">
        <v>87</v>
      </c>
      <c r="F8" s="82"/>
      <c r="G8" s="82"/>
      <c r="H8" s="82"/>
      <c r="I8" s="95"/>
    </row>
    <row r="9" s="80" customFormat="1" ht="5.1" customHeight="1" spans="1:9">
      <c r="A9" s="81"/>
      <c r="B9" s="81"/>
      <c r="C9" s="81"/>
      <c r="D9" s="83"/>
      <c r="E9" s="83"/>
      <c r="F9" s="83"/>
      <c r="G9" s="83"/>
      <c r="I9" s="95"/>
    </row>
    <row r="10" s="80" customFormat="1" spans="1:9">
      <c r="A10" s="84"/>
      <c r="B10" s="84"/>
      <c r="C10" s="84"/>
      <c r="D10" s="83"/>
      <c r="E10" s="83"/>
      <c r="F10" s="83"/>
      <c r="G10" s="83"/>
      <c r="H10" s="85" t="str">
        <f>IF(unit="","",unit)</f>
        <v>руб.</v>
      </c>
      <c r="I10" s="83"/>
    </row>
    <row r="11" s="80" customFormat="1" ht="18.6" customHeight="1" spans="1:9">
      <c r="A11" s="84"/>
      <c r="B11" s="84"/>
      <c r="C11" s="84"/>
      <c r="D11" s="83"/>
      <c r="E11" s="86" t="s">
        <v>69</v>
      </c>
      <c r="F11" s="87" t="s">
        <v>70</v>
      </c>
      <c r="G11" s="87"/>
      <c r="H11" s="87" t="s">
        <v>71</v>
      </c>
      <c r="I11" s="83"/>
    </row>
    <row r="12" s="80" customFormat="1" ht="18.6" customHeight="1" spans="1:9">
      <c r="A12" s="84"/>
      <c r="B12" s="84"/>
      <c r="C12" s="84"/>
      <c r="D12" s="83"/>
      <c r="E12" s="86"/>
      <c r="F12" s="87" t="s">
        <v>72</v>
      </c>
      <c r="G12" s="87" t="s">
        <v>73</v>
      </c>
      <c r="H12" s="87"/>
      <c r="I12" s="83"/>
    </row>
    <row r="13" s="80" customFormat="1" customHeight="1" spans="1:9">
      <c r="A13" s="84"/>
      <c r="B13" s="84"/>
      <c r="C13" s="84"/>
      <c r="D13" s="83"/>
      <c r="E13" s="88">
        <v>1</v>
      </c>
      <c r="F13" s="89" t="s">
        <v>74</v>
      </c>
      <c r="G13" s="89" t="s">
        <v>75</v>
      </c>
      <c r="H13" s="89" t="s">
        <v>76</v>
      </c>
      <c r="I13" s="83"/>
    </row>
    <row r="14" ht="18.6" customHeight="1" spans="4:9">
      <c r="D14" s="53"/>
      <c r="E14" s="87" t="s">
        <v>77</v>
      </c>
      <c r="F14" s="90" t="s">
        <v>78</v>
      </c>
      <c r="G14" s="91" t="s">
        <v>88</v>
      </c>
      <c r="H14" s="92">
        <v>29502935</v>
      </c>
      <c r="I14" s="53"/>
    </row>
    <row r="15" ht="18.6" customHeight="1" spans="4:9">
      <c r="D15" s="53"/>
      <c r="E15" s="87" t="s">
        <v>74</v>
      </c>
      <c r="F15" s="90" t="s">
        <v>89</v>
      </c>
      <c r="G15" s="91" t="s">
        <v>90</v>
      </c>
      <c r="H15" s="92">
        <v>27265150</v>
      </c>
      <c r="I15" s="53"/>
    </row>
    <row r="16" ht="33.75" spans="4:9">
      <c r="D16" s="53"/>
      <c r="E16" s="87" t="s">
        <v>75</v>
      </c>
      <c r="F16" s="90" t="s">
        <v>91</v>
      </c>
      <c r="G16" s="91" t="s">
        <v>92</v>
      </c>
      <c r="H16" s="92">
        <v>0</v>
      </c>
      <c r="I16" s="53"/>
    </row>
    <row r="17" ht="18.75" customHeight="1" spans="4:9">
      <c r="D17" s="53"/>
      <c r="E17" s="87" t="s">
        <v>76</v>
      </c>
      <c r="F17" s="90" t="s">
        <v>80</v>
      </c>
      <c r="G17" s="91" t="s">
        <v>93</v>
      </c>
      <c r="H17" s="96">
        <f>$H$14-$H$15-$H$16</f>
        <v>2237785</v>
      </c>
      <c r="I17" s="53"/>
    </row>
    <row r="18" ht="18.75" customHeight="1" spans="4:9">
      <c r="D18" s="53"/>
      <c r="E18" s="87" t="s">
        <v>84</v>
      </c>
      <c r="F18" s="90" t="s">
        <v>94</v>
      </c>
      <c r="G18" s="91" t="s">
        <v>95</v>
      </c>
      <c r="H18" s="93"/>
      <c r="I18" s="53"/>
    </row>
    <row r="19" ht="18.6" customHeight="1" spans="4:9">
      <c r="D19" s="53"/>
      <c r="E19" s="87" t="s">
        <v>96</v>
      </c>
      <c r="F19" s="90" t="s">
        <v>97</v>
      </c>
      <c r="G19" s="91" t="s">
        <v>98</v>
      </c>
      <c r="H19" s="92">
        <v>15</v>
      </c>
      <c r="I19" s="53"/>
    </row>
    <row r="20" ht="18.6" customHeight="1" spans="4:9">
      <c r="D20" s="53"/>
      <c r="E20" s="87" t="s">
        <v>99</v>
      </c>
      <c r="F20" s="90" t="s">
        <v>82</v>
      </c>
      <c r="G20" s="91" t="s">
        <v>100</v>
      </c>
      <c r="H20" s="94">
        <f>H17*H19/100</f>
        <v>335667.75</v>
      </c>
      <c r="I20" s="53"/>
    </row>
    <row r="21" ht="22.5" spans="4:9">
      <c r="D21" s="53"/>
      <c r="E21" s="87" t="s">
        <v>101</v>
      </c>
      <c r="F21" s="90" t="s">
        <v>102</v>
      </c>
      <c r="G21" s="91" t="s">
        <v>103</v>
      </c>
      <c r="H21" s="94">
        <f>para2*0.01</f>
        <v>295029.35</v>
      </c>
      <c r="I21" s="53"/>
    </row>
    <row r="22" spans="4:9">
      <c r="D22" s="53"/>
      <c r="E22" s="53"/>
      <c r="F22" s="53"/>
      <c r="G22" s="53"/>
      <c r="H22" s="53"/>
      <c r="I22" s="53"/>
    </row>
  </sheetData>
  <sheetProtection password="FA9C" sheet="1" formatColumns="0" formatRows="0" objects="1" scenarios="1"/>
  <mergeCells count="4">
    <mergeCell ref="E8:H8"/>
    <mergeCell ref="F11:G11"/>
    <mergeCell ref="E11:E12"/>
    <mergeCell ref="H11:H12"/>
  </mergeCells>
  <dataValidations count="2">
    <dataValidation type="whole" operator="between" allowBlank="1" showErrorMessage="1" errorTitle="Внимание" error="Допускается ввод только целых не отрицательных чисел!" sqref="H19;H14:H16">
      <formula1>0</formula1>
      <formula2>9.99999999999999E+23</formula2>
    </dataValidation>
    <dataValidation allowBlank="1" showErrorMessage="1" sqref="H17:H18;H20:H21"/>
  </dataValidation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_ChTwo_Rev">
    <tabColor rgb="FFCCCCFF"/>
  </sheetPr>
  <dimension ref="A1:I19"/>
  <sheetViews>
    <sheetView showGridLines="0" topLeftCell="D7" workbookViewId="0">
      <selection activeCell="A1" sqref="A1"/>
    </sheetView>
  </sheetViews>
  <sheetFormatPr defaultColWidth="9.14285714285714" defaultRowHeight="11.25"/>
  <cols>
    <col min="1" max="2" width="9.14285714285714" style="3" hidden="1" customWidth="1"/>
    <col min="3" max="3" width="3" style="3" hidden="1" customWidth="1"/>
    <col min="4" max="4" width="3.71428571428571" style="3" customWidth="1"/>
    <col min="5" max="5" width="7" style="3"/>
    <col min="6" max="6" width="63.4285714285714" style="3" customWidth="1"/>
    <col min="7" max="7" width="9.28571428571429" style="3" customWidth="1"/>
    <col min="8" max="8" width="26.2857142857143" style="3" customWidth="1"/>
    <col min="9" max="9" width="3" style="3" customWidth="1"/>
    <col min="10" max="16384" width="9.14285714285714" style="3"/>
  </cols>
  <sheetData>
    <row r="1" hidden="1"/>
    <row r="2" hidden="1"/>
    <row r="3" hidden="1"/>
    <row r="4" hidden="1"/>
    <row r="5" hidden="1"/>
    <row r="6" ht="14.25" hidden="1" customHeight="1"/>
    <row r="7" spans="9:9">
      <c r="I7" s="95"/>
    </row>
    <row r="8" s="80" customFormat="1" ht="33.75" customHeight="1" spans="1:9">
      <c r="A8" s="81"/>
      <c r="B8" s="81"/>
      <c r="C8" s="81"/>
      <c r="E8" s="82" t="s">
        <v>104</v>
      </c>
      <c r="F8" s="82"/>
      <c r="G8" s="82"/>
      <c r="H8" s="82"/>
      <c r="I8" s="95"/>
    </row>
    <row r="9" s="80" customFormat="1" ht="5.1" customHeight="1" spans="1:9">
      <c r="A9" s="81"/>
      <c r="B9" s="81"/>
      <c r="C9" s="81"/>
      <c r="D9" s="83"/>
      <c r="E9" s="83"/>
      <c r="F9" s="83"/>
      <c r="G9" s="83"/>
      <c r="I9" s="95"/>
    </row>
    <row r="10" s="80" customFormat="1" ht="18.6" customHeight="1" spans="1:9">
      <c r="A10" s="84"/>
      <c r="B10" s="84"/>
      <c r="C10" s="84"/>
      <c r="D10" s="83"/>
      <c r="E10" s="83"/>
      <c r="F10" s="83"/>
      <c r="G10" s="83"/>
      <c r="H10" s="85" t="str">
        <f>IF(unit="","",unit)</f>
        <v>руб.</v>
      </c>
      <c r="I10" s="83"/>
    </row>
    <row r="11" s="80" customFormat="1" ht="18.6" customHeight="1" spans="1:9">
      <c r="A11" s="84"/>
      <c r="B11" s="84"/>
      <c r="C11" s="84"/>
      <c r="D11" s="83"/>
      <c r="E11" s="86" t="s">
        <v>69</v>
      </c>
      <c r="F11" s="87" t="s">
        <v>70</v>
      </c>
      <c r="G11" s="87"/>
      <c r="H11" s="87" t="s">
        <v>71</v>
      </c>
      <c r="I11" s="83"/>
    </row>
    <row r="12" s="80" customFormat="1" ht="18.6" customHeight="1" spans="1:9">
      <c r="A12" s="84"/>
      <c r="B12" s="84"/>
      <c r="C12" s="84"/>
      <c r="D12" s="83"/>
      <c r="E12" s="86"/>
      <c r="F12" s="87" t="s">
        <v>72</v>
      </c>
      <c r="G12" s="87" t="s">
        <v>73</v>
      </c>
      <c r="H12" s="87"/>
      <c r="I12" s="83"/>
    </row>
    <row r="13" s="80" customFormat="1" customHeight="1" spans="1:9">
      <c r="A13" s="84"/>
      <c r="B13" s="84"/>
      <c r="C13" s="84"/>
      <c r="D13" s="83"/>
      <c r="E13" s="88">
        <v>1</v>
      </c>
      <c r="F13" s="89" t="s">
        <v>74</v>
      </c>
      <c r="G13" s="89" t="s">
        <v>75</v>
      </c>
      <c r="H13" s="89" t="s">
        <v>76</v>
      </c>
      <c r="I13" s="83"/>
    </row>
    <row r="14" ht="18.6" customHeight="1" spans="4:9">
      <c r="D14" s="53"/>
      <c r="E14" s="87" t="s">
        <v>77</v>
      </c>
      <c r="F14" s="90" t="s">
        <v>81</v>
      </c>
      <c r="G14" s="91" t="s">
        <v>105</v>
      </c>
      <c r="H14" s="92"/>
      <c r="I14" s="53"/>
    </row>
    <row r="15" ht="18.6" customHeight="1" spans="4:9">
      <c r="D15" s="53"/>
      <c r="E15" s="87" t="s">
        <v>74</v>
      </c>
      <c r="F15" s="90" t="s">
        <v>78</v>
      </c>
      <c r="G15" s="91" t="s">
        <v>106</v>
      </c>
      <c r="H15" s="92"/>
      <c r="I15" s="53"/>
    </row>
    <row r="16" ht="18.6" customHeight="1" spans="4:9">
      <c r="D16" s="53"/>
      <c r="E16" s="87" t="s">
        <v>75</v>
      </c>
      <c r="F16" s="90" t="s">
        <v>80</v>
      </c>
      <c r="G16" s="91" t="s">
        <v>107</v>
      </c>
      <c r="H16" s="96">
        <f>H15</f>
        <v>0</v>
      </c>
      <c r="I16" s="53"/>
    </row>
    <row r="17" ht="18.6" customHeight="1" spans="4:9">
      <c r="D17" s="53"/>
      <c r="E17" s="87" t="s">
        <v>76</v>
      </c>
      <c r="F17" s="90" t="s">
        <v>82</v>
      </c>
      <c r="G17" s="91" t="s">
        <v>108</v>
      </c>
      <c r="H17" s="94">
        <f>H16*H14/100</f>
        <v>0</v>
      </c>
      <c r="I17" s="53"/>
    </row>
    <row r="18" ht="101.25" spans="4:9">
      <c r="D18" s="53"/>
      <c r="E18" s="87" t="s">
        <v>84</v>
      </c>
      <c r="F18" s="90" t="s">
        <v>109</v>
      </c>
      <c r="G18" s="91" t="s">
        <v>103</v>
      </c>
      <c r="H18" s="92"/>
      <c r="I18" s="53"/>
    </row>
    <row r="19" spans="4:9">
      <c r="D19" s="53"/>
      <c r="E19" s="53"/>
      <c r="F19" s="53"/>
      <c r="G19" s="53"/>
      <c r="H19" s="53"/>
      <c r="I19" s="53"/>
    </row>
  </sheetData>
  <sheetProtection password="FA9C" sheet="1" formatColumns="0" formatRows="0" objects="1" scenarios="1"/>
  <mergeCells count="4">
    <mergeCell ref="E8:H8"/>
    <mergeCell ref="F11:G11"/>
    <mergeCell ref="E11:E12"/>
    <mergeCell ref="H11:H12"/>
  </mergeCells>
  <dataValidations count="2">
    <dataValidation allowBlank="1" showErrorMessage="1" sqref="H17"/>
    <dataValidation type="whole" operator="between" allowBlank="1" showErrorMessage="1" errorTitle="Внимание" error="Допускается ввод только целых не отрицательных чисел!" sqref="H18;H14:H16">
      <formula1>0</formula1>
      <formula2>9.99999999999999E+23</formula2>
    </dataValidation>
  </dataValidations>
  <pageMargins left="0.75" right="0.75" top="1" bottom="1" header="0.5" footer="0.5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_ChTwo_RevWithoutExp">
    <tabColor rgb="FFCCCCFF"/>
  </sheetPr>
  <dimension ref="A1:I22"/>
  <sheetViews>
    <sheetView showGridLines="0" topLeftCell="D7" workbookViewId="0">
      <selection activeCell="A1" sqref="A1"/>
    </sheetView>
  </sheetViews>
  <sheetFormatPr defaultColWidth="9.14285714285714" defaultRowHeight="11.25"/>
  <cols>
    <col min="1" max="2" width="9.14285714285714" style="3" hidden="1" customWidth="1"/>
    <col min="3" max="3" width="3" style="3" hidden="1" customWidth="1"/>
    <col min="4" max="4" width="3.71428571428571" style="3" customWidth="1"/>
    <col min="5" max="5" width="7" style="3"/>
    <col min="6" max="6" width="63.4285714285714" style="3" customWidth="1"/>
    <col min="7" max="7" width="9.28571428571429" style="3" customWidth="1"/>
    <col min="8" max="8" width="26.2857142857143" style="3" customWidth="1"/>
    <col min="9" max="9" width="3" style="3" customWidth="1"/>
    <col min="10" max="16384" width="9.14285714285714" style="3"/>
  </cols>
  <sheetData>
    <row r="1" hidden="1"/>
    <row r="2" hidden="1"/>
    <row r="3" hidden="1"/>
    <row r="4" hidden="1"/>
    <row r="5" hidden="1"/>
    <row r="6" ht="14.25" hidden="1" customHeight="1"/>
    <row r="7" spans="9:9">
      <c r="I7" s="95"/>
    </row>
    <row r="8" s="80" customFormat="1" ht="33" customHeight="1" spans="1:9">
      <c r="A8" s="81"/>
      <c r="B8" s="81"/>
      <c r="C8" s="81"/>
      <c r="E8" s="82" t="s">
        <v>87</v>
      </c>
      <c r="F8" s="82"/>
      <c r="G8" s="82"/>
      <c r="H8" s="82"/>
      <c r="I8" s="95"/>
    </row>
    <row r="9" s="80" customFormat="1" ht="5.1" customHeight="1" spans="1:9">
      <c r="A9" s="81"/>
      <c r="B9" s="81"/>
      <c r="C9" s="81"/>
      <c r="D9" s="83"/>
      <c r="E9" s="83"/>
      <c r="F9" s="83"/>
      <c r="G9" s="83"/>
      <c r="I9" s="95"/>
    </row>
    <row r="10" s="80" customFormat="1" spans="1:9">
      <c r="A10" s="84"/>
      <c r="B10" s="84"/>
      <c r="C10" s="84"/>
      <c r="D10" s="83"/>
      <c r="E10" s="83"/>
      <c r="F10" s="83"/>
      <c r="G10" s="83"/>
      <c r="H10" s="85" t="str">
        <f>IF(unit="","",unit)</f>
        <v>руб.</v>
      </c>
      <c r="I10" s="83"/>
    </row>
    <row r="11" s="80" customFormat="1" ht="18.6" customHeight="1" spans="1:9">
      <c r="A11" s="84"/>
      <c r="B11" s="84"/>
      <c r="C11" s="84"/>
      <c r="D11" s="83"/>
      <c r="E11" s="86" t="s">
        <v>69</v>
      </c>
      <c r="F11" s="87" t="s">
        <v>70</v>
      </c>
      <c r="G11" s="87"/>
      <c r="H11" s="87" t="s">
        <v>71</v>
      </c>
      <c r="I11" s="83"/>
    </row>
    <row r="12" s="80" customFormat="1" ht="18.6" customHeight="1" spans="1:9">
      <c r="A12" s="84"/>
      <c r="B12" s="84"/>
      <c r="C12" s="84"/>
      <c r="D12" s="83"/>
      <c r="E12" s="86"/>
      <c r="F12" s="87" t="s">
        <v>72</v>
      </c>
      <c r="G12" s="87" t="s">
        <v>73</v>
      </c>
      <c r="H12" s="87"/>
      <c r="I12" s="83"/>
    </row>
    <row r="13" s="80" customFormat="1" customHeight="1" spans="1:9">
      <c r="A13" s="84"/>
      <c r="B13" s="84"/>
      <c r="C13" s="84"/>
      <c r="D13" s="83"/>
      <c r="E13" s="88">
        <v>1</v>
      </c>
      <c r="F13" s="89" t="s">
        <v>74</v>
      </c>
      <c r="G13" s="89" t="s">
        <v>75</v>
      </c>
      <c r="H13" s="89" t="s">
        <v>76</v>
      </c>
      <c r="I13" s="83"/>
    </row>
    <row r="14" ht="18.6" customHeight="1" spans="4:9">
      <c r="D14" s="53"/>
      <c r="E14" s="87" t="s">
        <v>77</v>
      </c>
      <c r="F14" s="90" t="s">
        <v>81</v>
      </c>
      <c r="G14" s="91" t="s">
        <v>105</v>
      </c>
      <c r="H14" s="92"/>
      <c r="I14" s="53"/>
    </row>
    <row r="15" ht="18.6" customHeight="1" spans="4:9">
      <c r="D15" s="53"/>
      <c r="E15" s="87" t="s">
        <v>74</v>
      </c>
      <c r="F15" s="90" t="s">
        <v>78</v>
      </c>
      <c r="G15" s="91" t="s">
        <v>106</v>
      </c>
      <c r="H15" s="92"/>
      <c r="I15" s="53"/>
    </row>
    <row r="16" ht="18.6" customHeight="1" spans="4:9">
      <c r="D16" s="53"/>
      <c r="E16" s="87" t="s">
        <v>75</v>
      </c>
      <c r="F16" s="90" t="s">
        <v>89</v>
      </c>
      <c r="G16" s="91" t="s">
        <v>110</v>
      </c>
      <c r="H16" s="92"/>
      <c r="I16" s="53"/>
    </row>
    <row r="17" ht="33.75" spans="4:9">
      <c r="D17" s="53"/>
      <c r="E17" s="87" t="s">
        <v>76</v>
      </c>
      <c r="F17" s="90" t="s">
        <v>91</v>
      </c>
      <c r="G17" s="91" t="s">
        <v>92</v>
      </c>
      <c r="H17" s="92"/>
      <c r="I17" s="53"/>
    </row>
    <row r="18" ht="18.6" customHeight="1" spans="4:9">
      <c r="D18" s="53"/>
      <c r="E18" s="87" t="s">
        <v>84</v>
      </c>
      <c r="F18" s="90" t="s">
        <v>80</v>
      </c>
      <c r="G18" s="91" t="s">
        <v>107</v>
      </c>
      <c r="H18" s="93"/>
      <c r="I18" s="53"/>
    </row>
    <row r="19" ht="18.6" customHeight="1" spans="4:9">
      <c r="D19" s="53"/>
      <c r="E19" s="87" t="s">
        <v>96</v>
      </c>
      <c r="F19" s="90" t="s">
        <v>111</v>
      </c>
      <c r="G19" s="91" t="s">
        <v>112</v>
      </c>
      <c r="H19" s="93"/>
      <c r="I19" s="53"/>
    </row>
    <row r="20" ht="18.6" customHeight="1" spans="4:9">
      <c r="D20" s="53"/>
      <c r="E20" s="87" t="s">
        <v>99</v>
      </c>
      <c r="F20" s="90" t="s">
        <v>82</v>
      </c>
      <c r="G20" s="91" t="s">
        <v>108</v>
      </c>
      <c r="H20" s="94">
        <f>H18*H14/100</f>
        <v>0</v>
      </c>
      <c r="I20" s="53"/>
    </row>
    <row r="21" ht="22.5" spans="4:9">
      <c r="D21" s="53"/>
      <c r="E21" s="87" t="s">
        <v>101</v>
      </c>
      <c r="F21" s="90" t="s">
        <v>102</v>
      </c>
      <c r="G21" s="91" t="s">
        <v>113</v>
      </c>
      <c r="H21" s="94">
        <f>para2*0.01</f>
        <v>295029.35</v>
      </c>
      <c r="I21" s="53"/>
    </row>
    <row r="22" spans="4:9">
      <c r="D22" s="53"/>
      <c r="E22" s="53"/>
      <c r="F22" s="53"/>
      <c r="G22" s="53"/>
      <c r="H22" s="53"/>
      <c r="I22" s="53"/>
    </row>
  </sheetData>
  <sheetProtection password="FA9C" sheet="1" formatColumns="0" formatRows="0" objects="1" scenarios="1"/>
  <mergeCells count="4">
    <mergeCell ref="E8:H8"/>
    <mergeCell ref="F11:G11"/>
    <mergeCell ref="E11:E12"/>
    <mergeCell ref="H11:H12"/>
  </mergeCells>
  <dataValidations count="2">
    <dataValidation type="whole" operator="between" allowBlank="1" showErrorMessage="1" errorTitle="Внимание" error="Допускается ввод только целых не отрицательных чисел!" sqref="H14:H17">
      <formula1>0</formula1>
      <formula2>9.99999999999999E+23</formula2>
    </dataValidation>
    <dataValidation allowBlank="1" showErrorMessage="1" sqref="H18:H21"/>
  </dataValidation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ListComm"/>
  <dimension ref="G1:K226"/>
  <sheetViews>
    <sheetView showGridLines="0" topLeftCell="G6" workbookViewId="0">
      <selection activeCell="A1" sqref="A1"/>
    </sheetView>
  </sheetViews>
  <sheetFormatPr defaultColWidth="9.14285714285714" defaultRowHeight="11.25"/>
  <cols>
    <col min="1" max="5" width="9.14285714285714" style="3" hidden="1" customWidth="1"/>
    <col min="6" max="6" width="3.71428571428571" style="3" hidden="1" customWidth="1"/>
    <col min="7" max="7" width="3.71428571428571" style="3" customWidth="1"/>
    <col min="8" max="8" width="5.71428571428571" style="73" customWidth="1"/>
    <col min="9" max="9" width="83" style="3" customWidth="1"/>
    <col min="10" max="11" width="3.71428571428571" style="3" customWidth="1"/>
    <col min="12" max="16384" width="9.14285714285714" style="3"/>
  </cols>
  <sheetData>
    <row r="1" hidden="1"/>
    <row r="2" hidden="1"/>
    <row r="3" hidden="1"/>
    <row r="4" hidden="1"/>
    <row r="5" hidden="1"/>
    <row r="6" ht="3" customHeight="1"/>
    <row r="7" ht="18.95" customHeight="1" spans="7:11">
      <c r="G7" s="53"/>
      <c r="H7" s="74" t="s">
        <v>114</v>
      </c>
      <c r="I7" s="74"/>
      <c r="J7" s="53"/>
      <c r="K7" s="53"/>
    </row>
    <row r="8" ht="3" customHeight="1" spans="7:11">
      <c r="G8" s="53"/>
      <c r="J8" s="53"/>
      <c r="K8" s="53"/>
    </row>
    <row r="9" hidden="1" spans="7:11">
      <c r="G9" s="53"/>
      <c r="H9" s="75" t="s">
        <v>115</v>
      </c>
      <c r="I9" s="79"/>
      <c r="J9" s="53"/>
      <c r="K9" s="53"/>
    </row>
    <row r="10" ht="15" customHeight="1" spans="7:11">
      <c r="G10" s="76"/>
      <c r="H10" s="77"/>
      <c r="I10" s="79" t="s">
        <v>116</v>
      </c>
      <c r="J10" s="76"/>
      <c r="K10" s="53"/>
    </row>
    <row r="11" ht="15" customHeight="1" spans="7:11">
      <c r="G11" s="53"/>
      <c r="H11" s="78"/>
      <c r="I11" s="53"/>
      <c r="J11" s="53"/>
      <c r="K11" s="53"/>
    </row>
    <row r="12" ht="15" customHeight="1" spans="7:11">
      <c r="G12" s="53"/>
      <c r="H12" s="78"/>
      <c r="I12" s="53"/>
      <c r="J12" s="53"/>
      <c r="K12" s="53"/>
    </row>
    <row r="13" ht="15" customHeight="1" spans="7:11">
      <c r="G13" s="53"/>
      <c r="H13" s="78"/>
      <c r="I13" s="53"/>
      <c r="J13" s="53"/>
      <c r="K13" s="53"/>
    </row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</sheetData>
  <sheetProtection password="FA9C" sheet="1" formatColumns="0" formatRows="0" objects="1" scenarios="1"/>
  <mergeCells count="1">
    <mergeCell ref="H7:I7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по двойному клику" sqref="I9;I10">
      <formula1>900</formula1>
    </dataValidation>
  </dataValidations>
  <pageMargins left="0.75" right="0.75" top="1" bottom="1" header="0.5" footer="0.5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ListProv">
    <tabColor indexed="31"/>
  </sheetPr>
  <dimension ref="B1:E4"/>
  <sheetViews>
    <sheetView showGridLines="0" workbookViewId="0">
      <pane ySplit="4" topLeftCell="A5" activePane="bottomLeft" state="frozen"/>
      <selection/>
      <selection pane="bottomLeft" activeCell="B5" sqref="B5"/>
    </sheetView>
  </sheetViews>
  <sheetFormatPr defaultColWidth="9.14285714285714" defaultRowHeight="11.25" outlineLevelRow="3" outlineLevelCol="4"/>
  <cols>
    <col min="1" max="1" width="3.71428571428571" style="70" customWidth="1"/>
    <col min="2" max="2" width="31.7142857142857" style="70" customWidth="1"/>
    <col min="3" max="3" width="28.8571428571429" style="70" customWidth="1"/>
    <col min="4" max="4" width="103.285714285714" style="70" customWidth="1"/>
    <col min="5" max="5" width="17.7142857142857" style="70" customWidth="1"/>
    <col min="6" max="16384" width="9.14285714285714" style="70"/>
  </cols>
  <sheetData>
    <row r="1" ht="3" customHeight="1"/>
    <row r="2" ht="21.75" customHeight="1" spans="2:5">
      <c r="B2" s="71" t="s">
        <v>117</v>
      </c>
      <c r="C2" s="71"/>
      <c r="D2" s="71"/>
      <c r="E2" s="71"/>
    </row>
    <row r="3" ht="3" customHeight="1"/>
    <row r="4" ht="21.75" customHeight="1" spans="2:5">
      <c r="B4" s="72" t="s">
        <v>118</v>
      </c>
      <c r="C4" s="72" t="s">
        <v>119</v>
      </c>
      <c r="D4" s="72" t="s">
        <v>120</v>
      </c>
      <c r="E4" s="72" t="s">
        <v>28</v>
      </c>
    </row>
  </sheetData>
  <sheetProtection password="FA9C" sheet="1" formatColumns="0" formatRows="0" autoFilter="0" scenarios="1"/>
  <autoFilter ref="B4:E4">
    <extLst/>
  </autoFilter>
  <mergeCells count="1">
    <mergeCell ref="B2:E2"/>
  </mergeCells>
  <pageMargins left="0.75" right="0.75" top="1" bottom="1" header="0.5" footer="0.5"/>
  <pageSetup paperSize="9" orientation="portrait" horizontalDpi="600" verticalDpi="9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AllSheetsInThisWorkbook">
    <tabColor indexed="47"/>
  </sheetPr>
  <dimension ref="A1:B301"/>
  <sheetViews>
    <sheetView showGridLines="0" workbookViewId="0">
      <selection activeCell="A1" sqref="A1"/>
    </sheetView>
  </sheetViews>
  <sheetFormatPr defaultColWidth="9.14285714285714" defaultRowHeight="11.25" outlineLevelCol="1"/>
  <cols>
    <col min="1" max="1" width="36.2857142857143" style="3" customWidth="1"/>
    <col min="2" max="2" width="21.1428571428571" style="3"/>
    <col min="3" max="16384" width="9.14285714285714" style="57"/>
  </cols>
  <sheetData>
    <row r="1" spans="1:2">
      <c r="A1" s="69" t="s">
        <v>121</v>
      </c>
      <c r="B1" s="69" t="s">
        <v>122</v>
      </c>
    </row>
    <row r="2" spans="1:2">
      <c r="A2" t="s">
        <v>123</v>
      </c>
      <c r="B2" t="s">
        <v>124</v>
      </c>
    </row>
    <row r="3" spans="1:2">
      <c r="A3" t="s">
        <v>125</v>
      </c>
      <c r="B3" t="s">
        <v>126</v>
      </c>
    </row>
    <row r="4" spans="1:2">
      <c r="A4" t="s">
        <v>127</v>
      </c>
      <c r="B4" t="s">
        <v>128</v>
      </c>
    </row>
    <row r="5" spans="1:2">
      <c r="A5" t="s">
        <v>129</v>
      </c>
      <c r="B5" t="s">
        <v>130</v>
      </c>
    </row>
    <row r="6" spans="1:2">
      <c r="A6" t="s">
        <v>131</v>
      </c>
      <c r="B6" t="s">
        <v>132</v>
      </c>
    </row>
    <row r="7" spans="1:2">
      <c r="A7" t="s">
        <v>133</v>
      </c>
      <c r="B7" t="s">
        <v>134</v>
      </c>
    </row>
    <row r="8" spans="1:2">
      <c r="A8" t="s">
        <v>135</v>
      </c>
      <c r="B8" t="s">
        <v>136</v>
      </c>
    </row>
    <row r="9" spans="1:2">
      <c r="A9" t="s">
        <v>114</v>
      </c>
      <c r="B9" t="s">
        <v>137</v>
      </c>
    </row>
    <row r="10" spans="1:2">
      <c r="A10" t="s">
        <v>138</v>
      </c>
      <c r="B10" t="s">
        <v>139</v>
      </c>
    </row>
    <row r="11" spans="1:2">
      <c r="A11"/>
      <c r="B11" t="s">
        <v>140</v>
      </c>
    </row>
    <row r="12" spans="1:2">
      <c r="A12"/>
      <c r="B12" t="s">
        <v>141</v>
      </c>
    </row>
    <row r="13" spans="1:2">
      <c r="A13"/>
      <c r="B13" t="s">
        <v>142</v>
      </c>
    </row>
    <row r="14" spans="1:2">
      <c r="A14"/>
      <c r="B14" t="s">
        <v>143</v>
      </c>
    </row>
    <row r="15" spans="1:2">
      <c r="A15"/>
      <c r="B15" t="s">
        <v>144</v>
      </c>
    </row>
    <row r="16" spans="1:2">
      <c r="A16"/>
      <c r="B16" t="s">
        <v>145</v>
      </c>
    </row>
    <row r="17" spans="1:2">
      <c r="A17"/>
      <c r="B17" t="s">
        <v>146</v>
      </c>
    </row>
    <row r="18" spans="1:2">
      <c r="A18"/>
      <c r="B18" t="s">
        <v>147</v>
      </c>
    </row>
    <row r="19" spans="1:2">
      <c r="A19"/>
      <c r="B19" t="s">
        <v>148</v>
      </c>
    </row>
    <row r="20" spans="1:2">
      <c r="A20"/>
      <c r="B20" t="s">
        <v>149</v>
      </c>
    </row>
    <row r="21" spans="1:2">
      <c r="A21"/>
      <c r="B21" t="s">
        <v>150</v>
      </c>
    </row>
    <row r="22" spans="1:2">
      <c r="A22"/>
      <c r="B22" t="s">
        <v>151</v>
      </c>
    </row>
    <row r="23" spans="1:2">
      <c r="A23"/>
      <c r="B23" t="s">
        <v>152</v>
      </c>
    </row>
    <row r="24" spans="1:2">
      <c r="A24"/>
      <c r="B24" t="s">
        <v>153</v>
      </c>
    </row>
    <row r="25" spans="1:2">
      <c r="A25"/>
      <c r="B25" t="s">
        <v>154</v>
      </c>
    </row>
    <row r="26" spans="1:2">
      <c r="A26"/>
      <c r="B26" t="s">
        <v>155</v>
      </c>
    </row>
    <row r="27" spans="1:2">
      <c r="A27"/>
      <c r="B27" t="s">
        <v>156</v>
      </c>
    </row>
    <row r="28" spans="1:2">
      <c r="A28"/>
      <c r="B28" t="s">
        <v>157</v>
      </c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</sheetData>
  <sheetProtection formatColumns="0" formatRows="0"/>
  <pageMargins left="0.75" right="0.75" top="1" bottom="1" header="0.5" footer="0.5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TEHSHEET">
    <tabColor indexed="47"/>
  </sheetPr>
  <dimension ref="A1:G87"/>
  <sheetViews>
    <sheetView showGridLines="0" workbookViewId="0">
      <selection activeCell="A1" sqref="A1"/>
    </sheetView>
  </sheetViews>
  <sheetFormatPr defaultColWidth="9.14285714285714" defaultRowHeight="11.25" outlineLevelCol="6"/>
  <cols>
    <col min="1" max="1" width="32.5714285714286" style="56"/>
    <col min="2" max="2" width="7.28571428571429" style="57"/>
    <col min="3" max="3" width="5.57142857142857" style="57"/>
    <col min="4" max="4" width="10.7142857142857" style="57"/>
    <col min="5" max="5" width="10.7142857142857" style="57" customWidth="1"/>
    <col min="6" max="6" width="9.14285714285714" style="57"/>
    <col min="7" max="7" width="98.2857142857143" style="57"/>
    <col min="8" max="16384" width="9.14285714285714" style="57"/>
  </cols>
  <sheetData>
    <row r="1" s="55" customFormat="1" spans="1:7">
      <c r="A1" s="58" t="s">
        <v>158</v>
      </c>
      <c r="B1" s="59" t="s">
        <v>159</v>
      </c>
      <c r="C1" s="59" t="s">
        <v>160</v>
      </c>
      <c r="D1" s="59" t="s">
        <v>161</v>
      </c>
      <c r="E1" s="59" t="s">
        <v>162</v>
      </c>
      <c r="G1" s="58" t="s">
        <v>163</v>
      </c>
    </row>
    <row r="2" ht="15" customHeight="1" spans="1:7">
      <c r="A2" s="60" t="s">
        <v>164</v>
      </c>
      <c r="B2" s="61">
        <v>2010</v>
      </c>
      <c r="C2" s="62" t="s">
        <v>165</v>
      </c>
      <c r="D2" s="63" t="s">
        <v>166</v>
      </c>
      <c r="E2" s="63" t="s">
        <v>51</v>
      </c>
      <c r="G2" s="64" t="s">
        <v>167</v>
      </c>
    </row>
    <row r="3" ht="12.75" spans="1:5">
      <c r="A3" s="60" t="s">
        <v>168</v>
      </c>
      <c r="B3" s="61">
        <v>2011</v>
      </c>
      <c r="C3" s="65" t="s">
        <v>169</v>
      </c>
      <c r="D3" s="63" t="s">
        <v>170</v>
      </c>
      <c r="E3" s="63" t="s">
        <v>171</v>
      </c>
    </row>
    <row r="4" ht="12.75" spans="1:5">
      <c r="A4" s="60" t="s">
        <v>172</v>
      </c>
      <c r="B4" s="61">
        <v>2012</v>
      </c>
      <c r="D4" s="63" t="s">
        <v>173</v>
      </c>
      <c r="E4" s="66"/>
    </row>
    <row r="5" spans="1:2">
      <c r="A5" s="60" t="s">
        <v>174</v>
      </c>
      <c r="B5" s="61">
        <v>2013</v>
      </c>
    </row>
    <row r="6" ht="12.75" customHeight="1" spans="1:2">
      <c r="A6" s="60" t="s">
        <v>175</v>
      </c>
      <c r="B6" s="61">
        <v>2014</v>
      </c>
    </row>
    <row r="7" ht="14.25" customHeight="1" spans="1:2">
      <c r="A7" s="60" t="s">
        <v>176</v>
      </c>
      <c r="B7" s="61">
        <v>2015</v>
      </c>
    </row>
    <row r="8" spans="1:2">
      <c r="A8" s="60" t="s">
        <v>177</v>
      </c>
      <c r="B8" s="61">
        <v>2016</v>
      </c>
    </row>
    <row r="9" customHeight="1" spans="1:2">
      <c r="A9" s="60" t="s">
        <v>178</v>
      </c>
      <c r="B9" s="61">
        <v>2017</v>
      </c>
    </row>
    <row r="10" customHeight="1" spans="1:2">
      <c r="A10" s="60" t="s">
        <v>179</v>
      </c>
      <c r="B10" s="61">
        <v>2018</v>
      </c>
    </row>
    <row r="11" customHeight="1" spans="1:2">
      <c r="A11" s="60" t="s">
        <v>180</v>
      </c>
      <c r="B11" s="61">
        <v>2019</v>
      </c>
    </row>
    <row r="12" customHeight="1" spans="1:2">
      <c r="A12" s="60" t="s">
        <v>181</v>
      </c>
      <c r="B12" s="61">
        <v>2020</v>
      </c>
    </row>
    <row r="13" customHeight="1" spans="1:1">
      <c r="A13" s="60" t="s">
        <v>182</v>
      </c>
    </row>
    <row r="14" customHeight="1" spans="1:1">
      <c r="A14" s="60" t="s">
        <v>183</v>
      </c>
    </row>
    <row r="15" customHeight="1" spans="1:1">
      <c r="A15" s="60" t="s">
        <v>184</v>
      </c>
    </row>
    <row r="16" customHeight="1" spans="1:1">
      <c r="A16" s="60" t="s">
        <v>185</v>
      </c>
    </row>
    <row r="17" customHeight="1" spans="1:1">
      <c r="A17" s="60" t="s">
        <v>186</v>
      </c>
    </row>
    <row r="18" customHeight="1" spans="1:1">
      <c r="A18" s="60" t="s">
        <v>187</v>
      </c>
    </row>
    <row r="19" customHeight="1" spans="1:1">
      <c r="A19" s="60" t="s">
        <v>188</v>
      </c>
    </row>
    <row r="20" customHeight="1" spans="1:1">
      <c r="A20" s="60" t="s">
        <v>189</v>
      </c>
    </row>
    <row r="21" customHeight="1" spans="1:1">
      <c r="A21" s="60" t="s">
        <v>190</v>
      </c>
    </row>
    <row r="22" spans="1:1">
      <c r="A22" s="60" t="s">
        <v>191</v>
      </c>
    </row>
    <row r="23" spans="1:1">
      <c r="A23" s="60" t="s">
        <v>192</v>
      </c>
    </row>
    <row r="24" spans="1:1">
      <c r="A24" s="60" t="s">
        <v>193</v>
      </c>
    </row>
    <row r="25" spans="1:1">
      <c r="A25" s="60" t="s">
        <v>194</v>
      </c>
    </row>
    <row r="26" spans="1:1">
      <c r="A26" s="60" t="s">
        <v>195</v>
      </c>
    </row>
    <row r="27" spans="1:1">
      <c r="A27" s="60" t="s">
        <v>196</v>
      </c>
    </row>
    <row r="28" spans="1:1">
      <c r="A28" s="60" t="s">
        <v>197</v>
      </c>
    </row>
    <row r="29" spans="1:1">
      <c r="A29" s="60" t="s">
        <v>198</v>
      </c>
    </row>
    <row r="30" spans="1:1">
      <c r="A30" s="60" t="s">
        <v>199</v>
      </c>
    </row>
    <row r="31" spans="1:1">
      <c r="A31" s="60" t="s">
        <v>200</v>
      </c>
    </row>
    <row r="32" spans="1:1">
      <c r="A32" s="60" t="s">
        <v>201</v>
      </c>
    </row>
    <row r="33" spans="1:1">
      <c r="A33" s="60" t="s">
        <v>202</v>
      </c>
    </row>
    <row r="34" spans="1:1">
      <c r="A34" s="60" t="s">
        <v>203</v>
      </c>
    </row>
    <row r="35" spans="1:1">
      <c r="A35" s="60" t="s">
        <v>204</v>
      </c>
    </row>
    <row r="36" spans="1:1">
      <c r="A36" s="60" t="s">
        <v>205</v>
      </c>
    </row>
    <row r="37" spans="1:1">
      <c r="A37" s="60" t="s">
        <v>206</v>
      </c>
    </row>
    <row r="38" spans="1:3">
      <c r="A38" s="60" t="s">
        <v>207</v>
      </c>
      <c r="C38" s="67"/>
    </row>
    <row r="39" customHeight="1" spans="1:3">
      <c r="A39" s="60" t="s">
        <v>208</v>
      </c>
      <c r="C39" s="67"/>
    </row>
    <row r="40" customHeight="1" spans="1:3">
      <c r="A40" s="60" t="s">
        <v>209</v>
      </c>
      <c r="C40" s="67"/>
    </row>
    <row r="41" customHeight="1" spans="1:3">
      <c r="A41" s="60" t="s">
        <v>210</v>
      </c>
      <c r="C41" s="67"/>
    </row>
    <row r="42" customHeight="1" spans="1:3">
      <c r="A42" s="60" t="s">
        <v>211</v>
      </c>
      <c r="C42" s="67"/>
    </row>
    <row r="43" customHeight="1" spans="1:3">
      <c r="A43" s="60" t="s">
        <v>212</v>
      </c>
      <c r="C43" s="67"/>
    </row>
    <row r="44" customHeight="1" spans="1:3">
      <c r="A44" s="60" t="s">
        <v>213</v>
      </c>
      <c r="C44" s="67"/>
    </row>
    <row r="45" spans="1:3">
      <c r="A45" s="60" t="s">
        <v>214</v>
      </c>
      <c r="C45" s="67"/>
    </row>
    <row r="46" spans="1:3">
      <c r="A46" s="60" t="s">
        <v>215</v>
      </c>
      <c r="C46" s="67"/>
    </row>
    <row r="47" spans="1:3">
      <c r="A47" s="60" t="s">
        <v>216</v>
      </c>
      <c r="C47" s="67"/>
    </row>
    <row r="48" spans="1:3">
      <c r="A48" s="60" t="s">
        <v>217</v>
      </c>
      <c r="C48" s="67"/>
    </row>
    <row r="49" spans="1:3">
      <c r="A49" s="60" t="s">
        <v>218</v>
      </c>
      <c r="C49" s="68"/>
    </row>
    <row r="50" spans="1:3">
      <c r="A50" s="60" t="s">
        <v>219</v>
      </c>
      <c r="C50" s="68"/>
    </row>
    <row r="51" spans="1:3">
      <c r="A51" s="60" t="s">
        <v>220</v>
      </c>
      <c r="C51" s="68"/>
    </row>
    <row r="52" spans="1:3">
      <c r="A52" s="60" t="s">
        <v>221</v>
      </c>
      <c r="C52" s="68"/>
    </row>
    <row r="53" spans="1:3">
      <c r="A53" s="60" t="s">
        <v>222</v>
      </c>
      <c r="C53" s="68"/>
    </row>
    <row r="54" spans="1:3">
      <c r="A54" s="60" t="s">
        <v>223</v>
      </c>
      <c r="C54" s="68"/>
    </row>
    <row r="55" spans="1:3">
      <c r="A55" s="60" t="s">
        <v>224</v>
      </c>
      <c r="C55" s="68"/>
    </row>
    <row r="56" spans="1:3">
      <c r="A56" s="60" t="s">
        <v>225</v>
      </c>
      <c r="C56" s="68"/>
    </row>
    <row r="57" spans="1:3">
      <c r="A57" s="60" t="s">
        <v>226</v>
      </c>
      <c r="C57" s="67"/>
    </row>
    <row r="58" spans="1:3">
      <c r="A58" s="60" t="s">
        <v>227</v>
      </c>
      <c r="C58" s="67"/>
    </row>
    <row r="59" spans="1:3">
      <c r="A59" s="60" t="s">
        <v>228</v>
      </c>
      <c r="C59" s="67"/>
    </row>
    <row r="60" spans="1:3">
      <c r="A60" s="60" t="s">
        <v>229</v>
      </c>
      <c r="C60" s="67"/>
    </row>
    <row r="61" spans="1:3">
      <c r="A61" s="60" t="s">
        <v>230</v>
      </c>
      <c r="C61" s="67"/>
    </row>
    <row r="62" spans="1:3">
      <c r="A62" s="60" t="s">
        <v>231</v>
      </c>
      <c r="C62" s="67"/>
    </row>
    <row r="63" spans="1:3">
      <c r="A63" s="60" t="s">
        <v>232</v>
      </c>
      <c r="C63" s="67"/>
    </row>
    <row r="64" spans="1:3">
      <c r="A64" s="60" t="s">
        <v>233</v>
      </c>
      <c r="C64" s="67"/>
    </row>
    <row r="65" spans="1:3">
      <c r="A65" s="60" t="s">
        <v>234</v>
      </c>
      <c r="C65" s="67"/>
    </row>
    <row r="66" spans="1:3">
      <c r="A66" s="60" t="s">
        <v>235</v>
      </c>
      <c r="C66" s="67"/>
    </row>
    <row r="67" spans="1:1">
      <c r="A67" s="60" t="s">
        <v>36</v>
      </c>
    </row>
    <row r="68" spans="1:1">
      <c r="A68" s="60" t="s">
        <v>236</v>
      </c>
    </row>
    <row r="69" spans="1:1">
      <c r="A69" s="60" t="s">
        <v>237</v>
      </c>
    </row>
    <row r="70" spans="1:1">
      <c r="A70" s="60" t="s">
        <v>238</v>
      </c>
    </row>
    <row r="71" spans="1:1">
      <c r="A71" s="60" t="s">
        <v>239</v>
      </c>
    </row>
    <row r="72" spans="1:1">
      <c r="A72" s="60" t="s">
        <v>240</v>
      </c>
    </row>
    <row r="73" spans="1:1">
      <c r="A73" s="60" t="s">
        <v>241</v>
      </c>
    </row>
    <row r="74" spans="1:1">
      <c r="A74" s="60" t="s">
        <v>242</v>
      </c>
    </row>
    <row r="75" spans="1:1">
      <c r="A75" s="60" t="s">
        <v>243</v>
      </c>
    </row>
    <row r="76" spans="1:1">
      <c r="A76" s="60" t="s">
        <v>244</v>
      </c>
    </row>
    <row r="77" spans="1:1">
      <c r="A77" s="60" t="s">
        <v>245</v>
      </c>
    </row>
    <row r="78" spans="1:1">
      <c r="A78" s="60" t="s">
        <v>246</v>
      </c>
    </row>
    <row r="79" spans="1:1">
      <c r="A79" s="60" t="s">
        <v>247</v>
      </c>
    </row>
    <row r="80" spans="1:1">
      <c r="A80" s="60" t="s">
        <v>248</v>
      </c>
    </row>
    <row r="81" spans="1:1">
      <c r="A81" s="60" t="s">
        <v>249</v>
      </c>
    </row>
    <row r="82" spans="1:1">
      <c r="A82" s="60" t="s">
        <v>250</v>
      </c>
    </row>
    <row r="83" spans="1:1">
      <c r="A83" s="60" t="s">
        <v>251</v>
      </c>
    </row>
    <row r="84" spans="1:1">
      <c r="A84" s="60" t="s">
        <v>252</v>
      </c>
    </row>
    <row r="85" spans="1:1">
      <c r="A85" s="60" t="s">
        <v>253</v>
      </c>
    </row>
    <row r="86" spans="1:1">
      <c r="A86" s="60" t="s">
        <v>254</v>
      </c>
    </row>
    <row r="87" spans="1:1">
      <c r="A87" s="60" t="s">
        <v>255</v>
      </c>
    </row>
  </sheetData>
  <sheetProtection formatColumns="0" formatRows="0"/>
  <mergeCells count="1">
    <mergeCell ref="C49:C56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List00">
    <tabColor indexed="47"/>
  </sheetPr>
  <dimension ref="A1"/>
  <sheetViews>
    <sheetView showGridLines="0" workbookViewId="0">
      <selection activeCell="A1" sqref="A1"/>
    </sheetView>
  </sheetViews>
  <sheetFormatPr defaultColWidth="9.14285714285714" defaultRowHeight="11.25"/>
  <sheetData/>
  <sheetProtection formatColumns="0" formatRows="0"/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List02">
    <tabColor indexed="47"/>
  </sheetPr>
  <dimension ref="A1"/>
  <sheetViews>
    <sheetView showGridLines="0" workbookViewId="0">
      <selection activeCell="A1" sqref="A1"/>
    </sheetView>
  </sheetViews>
  <sheetFormatPr defaultColWidth="9.14285714285714" defaultRowHeight="11.25"/>
  <sheetData/>
  <sheetProtection formatColumns="0" formatRows="0"/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List03">
    <tabColor indexed="47"/>
  </sheetPr>
  <dimension ref="A1"/>
  <sheetViews>
    <sheetView showGridLines="0" workbookViewId="0">
      <selection activeCell="A1" sqref="A1"/>
    </sheetView>
  </sheetViews>
  <sheetFormatPr defaultColWidth="9.14285714285714" defaultRowHeight="11.25"/>
  <sheetData/>
  <sheetProtection formatColumns="0" formatRows="0"/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frmReestrProduct">
    <tabColor indexed="47"/>
  </sheetPr>
  <dimension ref="A1"/>
  <sheetViews>
    <sheetView showGridLines="0" workbookViewId="0">
      <selection activeCell="A1" sqref="A1"/>
    </sheetView>
  </sheetViews>
  <sheetFormatPr defaultColWidth="9.14285714285714" defaultRowHeight="11.25"/>
  <sheetData/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Find">
    <tabColor rgb="FFFFCC99"/>
  </sheetPr>
  <dimension ref="E4:O258"/>
  <sheetViews>
    <sheetView showGridLines="0" workbookViewId="0">
      <selection activeCell="A1" sqref="A1"/>
    </sheetView>
  </sheetViews>
  <sheetFormatPr defaultColWidth="9.14285714285714" defaultRowHeight="11.25"/>
  <cols>
    <col min="2" max="4" width="4.28571428571429" customWidth="1"/>
    <col min="5" max="5" width="15.5714285714286" style="3" hidden="1" customWidth="1"/>
    <col min="6" max="6" width="4.28571428571429" customWidth="1"/>
    <col min="7" max="7" width="59.5714285714286" style="3" customWidth="1"/>
    <col min="8" max="10" width="20.1428571428571" style="3" customWidth="1"/>
    <col min="12" max="12" width="59.5714285714286" style="37" customWidth="1"/>
    <col min="13" max="15" width="20.1428571428571" style="38" customWidth="1"/>
  </cols>
  <sheetData>
    <row r="4" spans="7:12">
      <c r="G4" s="3" t="s">
        <v>256</v>
      </c>
      <c r="L4" s="37" t="s">
        <v>257</v>
      </c>
    </row>
    <row r="7" ht="24" spans="5:15">
      <c r="E7" s="39" t="s">
        <v>258</v>
      </c>
      <c r="G7" s="40" t="s">
        <v>259</v>
      </c>
      <c r="H7" s="40" t="s">
        <v>260</v>
      </c>
      <c r="I7" s="40" t="s">
        <v>261</v>
      </c>
      <c r="J7" s="40" t="s">
        <v>262</v>
      </c>
      <c r="L7" s="40" t="s">
        <v>259</v>
      </c>
      <c r="M7" s="40" t="s">
        <v>260</v>
      </c>
      <c r="N7" s="40" t="s">
        <v>261</v>
      </c>
      <c r="O7" s="40" t="s">
        <v>262</v>
      </c>
    </row>
    <row r="8" spans="5:15">
      <c r="E8" s="41">
        <v>3</v>
      </c>
      <c r="G8" s="42">
        <v>1</v>
      </c>
      <c r="H8" s="42">
        <v>2</v>
      </c>
      <c r="I8" s="42">
        <v>4</v>
      </c>
      <c r="J8" s="42">
        <v>5</v>
      </c>
      <c r="L8" s="42">
        <v>1</v>
      </c>
      <c r="M8" s="42">
        <v>2</v>
      </c>
      <c r="N8" s="42">
        <v>4</v>
      </c>
      <c r="O8" s="42">
        <v>5</v>
      </c>
    </row>
    <row r="9" ht="24" spans="5:15">
      <c r="E9" s="43">
        <v>9980000001</v>
      </c>
      <c r="G9" s="44" t="s">
        <v>263</v>
      </c>
      <c r="H9" s="45" t="s">
        <v>264</v>
      </c>
      <c r="I9" s="45" t="s">
        <v>265</v>
      </c>
      <c r="J9" s="45">
        <v>246</v>
      </c>
      <c r="K9" s="48"/>
      <c r="L9" s="44" t="s">
        <v>263</v>
      </c>
      <c r="M9" s="45" t="s">
        <v>264</v>
      </c>
      <c r="N9" s="45" t="s">
        <v>266</v>
      </c>
      <c r="O9" s="45" t="s">
        <v>267</v>
      </c>
    </row>
    <row r="10" ht="24" spans="5:15">
      <c r="E10" s="43" t="s">
        <v>268</v>
      </c>
      <c r="G10" s="46" t="s">
        <v>269</v>
      </c>
      <c r="H10" s="45" t="s">
        <v>270</v>
      </c>
      <c r="I10" s="49" t="s">
        <v>265</v>
      </c>
      <c r="J10" s="45">
        <v>246</v>
      </c>
      <c r="K10" s="48"/>
      <c r="L10" s="44" t="s">
        <v>271</v>
      </c>
      <c r="M10" s="45" t="s">
        <v>272</v>
      </c>
      <c r="N10" s="45" t="s">
        <v>266</v>
      </c>
      <c r="O10" s="45" t="s">
        <v>267</v>
      </c>
    </row>
    <row r="11" ht="24" spans="5:15">
      <c r="E11" s="43" t="s">
        <v>273</v>
      </c>
      <c r="G11" s="46" t="s">
        <v>274</v>
      </c>
      <c r="H11" s="45" t="s">
        <v>275</v>
      </c>
      <c r="I11" s="49" t="s">
        <v>276</v>
      </c>
      <c r="J11" s="45">
        <v>233</v>
      </c>
      <c r="K11" s="48"/>
      <c r="L11" s="44" t="s">
        <v>277</v>
      </c>
      <c r="M11" s="45" t="s">
        <v>278</v>
      </c>
      <c r="N11" s="45" t="s">
        <v>266</v>
      </c>
      <c r="O11" s="45" t="s">
        <v>267</v>
      </c>
    </row>
    <row r="12" ht="24" spans="5:15">
      <c r="E12" s="43" t="s">
        <v>279</v>
      </c>
      <c r="G12" s="46" t="s">
        <v>280</v>
      </c>
      <c r="H12" s="45" t="s">
        <v>281</v>
      </c>
      <c r="I12" s="49" t="s">
        <v>276</v>
      </c>
      <c r="J12" s="45">
        <v>233</v>
      </c>
      <c r="K12" s="48"/>
      <c r="L12" s="44" t="s">
        <v>282</v>
      </c>
      <c r="M12" s="45" t="s">
        <v>283</v>
      </c>
      <c r="N12" s="45" t="s">
        <v>266</v>
      </c>
      <c r="O12" s="45" t="s">
        <v>267</v>
      </c>
    </row>
    <row r="13" ht="24" spans="5:15">
      <c r="E13" s="43" t="s">
        <v>284</v>
      </c>
      <c r="G13" s="46" t="s">
        <v>285</v>
      </c>
      <c r="H13" s="45" t="s">
        <v>286</v>
      </c>
      <c r="I13" s="49" t="s">
        <v>276</v>
      </c>
      <c r="J13" s="45">
        <v>233</v>
      </c>
      <c r="K13" s="48"/>
      <c r="L13" s="44" t="s">
        <v>287</v>
      </c>
      <c r="M13" s="45" t="s">
        <v>288</v>
      </c>
      <c r="N13" s="45" t="s">
        <v>276</v>
      </c>
      <c r="O13" s="45" t="s">
        <v>289</v>
      </c>
    </row>
    <row r="14" ht="24" spans="5:15">
      <c r="E14" s="43" t="s">
        <v>290</v>
      </c>
      <c r="G14" s="46" t="s">
        <v>291</v>
      </c>
      <c r="H14" s="45" t="s">
        <v>292</v>
      </c>
      <c r="I14" s="49" t="s">
        <v>276</v>
      </c>
      <c r="J14" s="45">
        <v>233</v>
      </c>
      <c r="K14" s="48"/>
      <c r="L14" s="44" t="s">
        <v>293</v>
      </c>
      <c r="M14" s="45" t="s">
        <v>294</v>
      </c>
      <c r="N14" s="45" t="s">
        <v>276</v>
      </c>
      <c r="O14" s="45" t="s">
        <v>289</v>
      </c>
    </row>
    <row r="15" ht="24" spans="5:15">
      <c r="E15" s="43" t="s">
        <v>295</v>
      </c>
      <c r="G15" s="46" t="s">
        <v>296</v>
      </c>
      <c r="H15" s="45" t="s">
        <v>297</v>
      </c>
      <c r="I15" s="49" t="s">
        <v>276</v>
      </c>
      <c r="J15" s="45">
        <v>233</v>
      </c>
      <c r="K15" s="48"/>
      <c r="L15" s="44" t="s">
        <v>298</v>
      </c>
      <c r="M15" s="45" t="s">
        <v>299</v>
      </c>
      <c r="N15" s="45" t="s">
        <v>276</v>
      </c>
      <c r="O15" s="45" t="s">
        <v>289</v>
      </c>
    </row>
    <row r="16" ht="12" spans="5:15">
      <c r="E16" s="43">
        <v>9980000122</v>
      </c>
      <c r="G16" s="46" t="s">
        <v>300</v>
      </c>
      <c r="H16" s="45" t="s">
        <v>301</v>
      </c>
      <c r="I16" s="49" t="s">
        <v>302</v>
      </c>
      <c r="J16" s="45">
        <v>168</v>
      </c>
      <c r="K16" s="48"/>
      <c r="L16" s="44" t="s">
        <v>303</v>
      </c>
      <c r="M16" s="45" t="s">
        <v>281</v>
      </c>
      <c r="N16" s="45" t="s">
        <v>276</v>
      </c>
      <c r="O16" s="45" t="s">
        <v>289</v>
      </c>
    </row>
    <row r="17" ht="12" spans="5:15">
      <c r="E17" s="43">
        <v>9980000471</v>
      </c>
      <c r="G17" s="47" t="s">
        <v>304</v>
      </c>
      <c r="H17" s="45" t="s">
        <v>305</v>
      </c>
      <c r="I17" s="49" t="s">
        <v>302</v>
      </c>
      <c r="J17" s="45">
        <v>168</v>
      </c>
      <c r="K17" s="48"/>
      <c r="L17" s="44" t="s">
        <v>306</v>
      </c>
      <c r="M17" s="45" t="s">
        <v>286</v>
      </c>
      <c r="N17" s="45" t="s">
        <v>276</v>
      </c>
      <c r="O17" s="45" t="s">
        <v>289</v>
      </c>
    </row>
    <row r="18" ht="12" spans="5:15">
      <c r="E18" s="43">
        <v>9980000437</v>
      </c>
      <c r="G18" s="47" t="s">
        <v>307</v>
      </c>
      <c r="H18" s="45" t="s">
        <v>308</v>
      </c>
      <c r="I18" s="49" t="s">
        <v>302</v>
      </c>
      <c r="J18" s="45">
        <v>168</v>
      </c>
      <c r="K18" s="48"/>
      <c r="L18" s="44" t="s">
        <v>309</v>
      </c>
      <c r="M18" s="45" t="s">
        <v>310</v>
      </c>
      <c r="N18" s="45" t="s">
        <v>276</v>
      </c>
      <c r="O18" s="45" t="s">
        <v>289</v>
      </c>
    </row>
    <row r="19" ht="24" spans="5:15">
      <c r="E19" s="43"/>
      <c r="G19" s="47" t="s">
        <v>311</v>
      </c>
      <c r="H19" s="45" t="s">
        <v>312</v>
      </c>
      <c r="I19" s="49" t="s">
        <v>302</v>
      </c>
      <c r="J19" s="45">
        <v>168</v>
      </c>
      <c r="K19" s="48"/>
      <c r="L19" s="44" t="s">
        <v>313</v>
      </c>
      <c r="M19" s="45" t="s">
        <v>292</v>
      </c>
      <c r="N19" s="45" t="s">
        <v>276</v>
      </c>
      <c r="O19" s="45" t="s">
        <v>289</v>
      </c>
    </row>
    <row r="20" ht="12" spans="5:15">
      <c r="E20" s="43">
        <v>9980000124</v>
      </c>
      <c r="G20" s="46" t="s">
        <v>314</v>
      </c>
      <c r="H20" s="45" t="s">
        <v>315</v>
      </c>
      <c r="I20" s="49" t="s">
        <v>316</v>
      </c>
      <c r="J20" s="45" t="s">
        <v>317</v>
      </c>
      <c r="K20" s="48"/>
      <c r="L20" s="44" t="s">
        <v>296</v>
      </c>
      <c r="M20" s="45" t="s">
        <v>297</v>
      </c>
      <c r="N20" s="45" t="s">
        <v>276</v>
      </c>
      <c r="O20" s="45" t="s">
        <v>289</v>
      </c>
    </row>
    <row r="21" ht="12" spans="5:15">
      <c r="E21" s="43"/>
      <c r="G21" s="46" t="s">
        <v>318</v>
      </c>
      <c r="H21" s="45" t="s">
        <v>319</v>
      </c>
      <c r="I21" s="49" t="s">
        <v>316</v>
      </c>
      <c r="J21" s="45" t="s">
        <v>317</v>
      </c>
      <c r="K21" s="48"/>
      <c r="L21" s="44" t="s">
        <v>320</v>
      </c>
      <c r="M21" s="45" t="s">
        <v>301</v>
      </c>
      <c r="N21" s="45" t="s">
        <v>302</v>
      </c>
      <c r="O21" s="45" t="s">
        <v>321</v>
      </c>
    </row>
    <row r="22" ht="12" spans="5:15">
      <c r="E22" s="43">
        <v>9980000125</v>
      </c>
      <c r="G22" s="46" t="s">
        <v>322</v>
      </c>
      <c r="H22" s="45" t="s">
        <v>323</v>
      </c>
      <c r="I22" s="49" t="s">
        <v>316</v>
      </c>
      <c r="J22" s="45" t="s">
        <v>317</v>
      </c>
      <c r="K22" s="48"/>
      <c r="L22" s="50" t="s">
        <v>324</v>
      </c>
      <c r="M22" s="45" t="s">
        <v>325</v>
      </c>
      <c r="N22" s="45" t="s">
        <v>302</v>
      </c>
      <c r="O22" s="45" t="s">
        <v>321</v>
      </c>
    </row>
    <row r="23" ht="12" spans="5:15">
      <c r="E23" s="43"/>
      <c r="G23" s="46" t="s">
        <v>326</v>
      </c>
      <c r="H23" s="45" t="s">
        <v>327</v>
      </c>
      <c r="I23" s="49" t="s">
        <v>316</v>
      </c>
      <c r="J23" s="45" t="s">
        <v>317</v>
      </c>
      <c r="K23" s="48"/>
      <c r="L23" s="50" t="s">
        <v>328</v>
      </c>
      <c r="M23" s="45" t="s">
        <v>329</v>
      </c>
      <c r="N23" s="45" t="s">
        <v>302</v>
      </c>
      <c r="O23" s="45" t="s">
        <v>321</v>
      </c>
    </row>
    <row r="24" ht="12" spans="5:15">
      <c r="E24" s="43">
        <v>9980000002</v>
      </c>
      <c r="G24" s="46" t="s">
        <v>330</v>
      </c>
      <c r="H24" s="45" t="s">
        <v>331</v>
      </c>
      <c r="I24" s="49" t="s">
        <v>302</v>
      </c>
      <c r="J24" s="45">
        <v>168</v>
      </c>
      <c r="K24" s="48"/>
      <c r="L24" s="50" t="s">
        <v>304</v>
      </c>
      <c r="M24" s="45" t="s">
        <v>305</v>
      </c>
      <c r="N24" s="45" t="s">
        <v>302</v>
      </c>
      <c r="O24" s="45" t="s">
        <v>321</v>
      </c>
    </row>
    <row r="25" ht="12" spans="5:15">
      <c r="E25" s="43">
        <v>9980000126</v>
      </c>
      <c r="G25" s="46" t="s">
        <v>332</v>
      </c>
      <c r="H25" s="45" t="s">
        <v>333</v>
      </c>
      <c r="I25" s="49" t="s">
        <v>302</v>
      </c>
      <c r="J25" s="45">
        <v>168</v>
      </c>
      <c r="K25" s="48"/>
      <c r="L25" s="50" t="s">
        <v>307</v>
      </c>
      <c r="M25" s="45" t="s">
        <v>308</v>
      </c>
      <c r="N25" s="45" t="s">
        <v>302</v>
      </c>
      <c r="O25" s="45" t="s">
        <v>321</v>
      </c>
    </row>
    <row r="26" ht="12" spans="5:15">
      <c r="E26" s="43" t="s">
        <v>334</v>
      </c>
      <c r="G26" s="47" t="s">
        <v>335</v>
      </c>
      <c r="H26" s="45" t="s">
        <v>336</v>
      </c>
      <c r="I26" s="49" t="s">
        <v>302</v>
      </c>
      <c r="J26" s="45">
        <v>168</v>
      </c>
      <c r="K26" s="48"/>
      <c r="L26" s="50" t="s">
        <v>311</v>
      </c>
      <c r="M26" s="45" t="s">
        <v>312</v>
      </c>
      <c r="N26" s="45" t="s">
        <v>302</v>
      </c>
      <c r="O26" s="45" t="s">
        <v>321</v>
      </c>
    </row>
    <row r="27" ht="12" spans="5:15">
      <c r="E27" s="43" t="s">
        <v>337</v>
      </c>
      <c r="G27" s="47" t="s">
        <v>338</v>
      </c>
      <c r="H27" s="45" t="s">
        <v>339</v>
      </c>
      <c r="I27" s="49" t="s">
        <v>302</v>
      </c>
      <c r="J27" s="45">
        <v>168</v>
      </c>
      <c r="K27" s="48"/>
      <c r="L27" s="50" t="s">
        <v>340</v>
      </c>
      <c r="M27" s="45" t="s">
        <v>341</v>
      </c>
      <c r="N27" s="45" t="s">
        <v>302</v>
      </c>
      <c r="O27" s="45" t="s">
        <v>321</v>
      </c>
    </row>
    <row r="28" ht="12" spans="5:15">
      <c r="E28" s="43" t="s">
        <v>342</v>
      </c>
      <c r="G28" s="47" t="s">
        <v>343</v>
      </c>
      <c r="H28" s="45" t="s">
        <v>344</v>
      </c>
      <c r="I28" s="49" t="s">
        <v>302</v>
      </c>
      <c r="J28" s="45">
        <v>168</v>
      </c>
      <c r="K28" s="48"/>
      <c r="L28" s="44" t="s">
        <v>314</v>
      </c>
      <c r="M28" s="45" t="s">
        <v>315</v>
      </c>
      <c r="N28" s="45" t="s">
        <v>316</v>
      </c>
      <c r="O28" s="45" t="s">
        <v>317</v>
      </c>
    </row>
    <row r="29" ht="12" spans="5:15">
      <c r="E29" s="43" t="s">
        <v>345</v>
      </c>
      <c r="G29" s="47" t="s">
        <v>346</v>
      </c>
      <c r="H29" s="45" t="s">
        <v>347</v>
      </c>
      <c r="I29" s="49" t="s">
        <v>302</v>
      </c>
      <c r="J29" s="45">
        <v>168</v>
      </c>
      <c r="K29" s="48"/>
      <c r="L29" s="44" t="s">
        <v>318</v>
      </c>
      <c r="M29" s="45" t="s">
        <v>319</v>
      </c>
      <c r="N29" s="45" t="s">
        <v>316</v>
      </c>
      <c r="O29" s="45" t="s">
        <v>317</v>
      </c>
    </row>
    <row r="30" ht="12" spans="5:15">
      <c r="E30" s="43" t="s">
        <v>348</v>
      </c>
      <c r="G30" s="47" t="s">
        <v>349</v>
      </c>
      <c r="H30" s="45" t="s">
        <v>350</v>
      </c>
      <c r="I30" s="49" t="s">
        <v>302</v>
      </c>
      <c r="J30" s="45">
        <v>168</v>
      </c>
      <c r="K30" s="48"/>
      <c r="L30" s="44" t="s">
        <v>322</v>
      </c>
      <c r="M30" s="45" t="s">
        <v>323</v>
      </c>
      <c r="N30" s="45" t="s">
        <v>316</v>
      </c>
      <c r="O30" s="45" t="s">
        <v>317</v>
      </c>
    </row>
    <row r="31" ht="12" spans="5:15">
      <c r="E31" s="43">
        <v>9980000127</v>
      </c>
      <c r="G31" s="47" t="s">
        <v>351</v>
      </c>
      <c r="H31" s="45" t="s">
        <v>352</v>
      </c>
      <c r="I31" s="49" t="s">
        <v>302</v>
      </c>
      <c r="J31" s="45">
        <v>168</v>
      </c>
      <c r="K31" s="48"/>
      <c r="L31" s="44" t="s">
        <v>326</v>
      </c>
      <c r="M31" s="45" t="s">
        <v>327</v>
      </c>
      <c r="N31" s="45" t="s">
        <v>316</v>
      </c>
      <c r="O31" s="45" t="s">
        <v>317</v>
      </c>
    </row>
    <row r="32" ht="12" spans="5:15">
      <c r="E32" s="43" t="s">
        <v>353</v>
      </c>
      <c r="G32" s="47" t="s">
        <v>354</v>
      </c>
      <c r="H32" s="45" t="s">
        <v>355</v>
      </c>
      <c r="I32" s="49" t="s">
        <v>302</v>
      </c>
      <c r="J32" s="45">
        <v>168</v>
      </c>
      <c r="K32" s="48"/>
      <c r="L32" s="44" t="s">
        <v>330</v>
      </c>
      <c r="M32" s="45" t="s">
        <v>331</v>
      </c>
      <c r="N32" s="45" t="s">
        <v>302</v>
      </c>
      <c r="O32" s="45" t="s">
        <v>321</v>
      </c>
    </row>
    <row r="33" ht="12" spans="5:15">
      <c r="E33" s="43" t="s">
        <v>356</v>
      </c>
      <c r="G33" s="47" t="s">
        <v>357</v>
      </c>
      <c r="H33" s="45" t="s">
        <v>358</v>
      </c>
      <c r="I33" s="49" t="s">
        <v>302</v>
      </c>
      <c r="J33" s="45">
        <v>168</v>
      </c>
      <c r="K33" s="48"/>
      <c r="L33" s="44" t="s">
        <v>359</v>
      </c>
      <c r="M33" s="45" t="s">
        <v>333</v>
      </c>
      <c r="N33" s="45" t="s">
        <v>302</v>
      </c>
      <c r="O33" s="45" t="s">
        <v>321</v>
      </c>
    </row>
    <row r="34" ht="24" spans="5:15">
      <c r="E34" s="43" t="s">
        <v>360</v>
      </c>
      <c r="G34" s="47" t="s">
        <v>361</v>
      </c>
      <c r="H34" s="45" t="s">
        <v>362</v>
      </c>
      <c r="I34" s="49" t="s">
        <v>302</v>
      </c>
      <c r="J34" s="45">
        <v>168</v>
      </c>
      <c r="K34" s="48"/>
      <c r="L34" s="50" t="s">
        <v>335</v>
      </c>
      <c r="M34" s="45" t="s">
        <v>336</v>
      </c>
      <c r="N34" s="45" t="s">
        <v>302</v>
      </c>
      <c r="O34" s="45" t="s">
        <v>321</v>
      </c>
    </row>
    <row r="35" ht="12" spans="5:15">
      <c r="E35" s="43">
        <v>9980000184</v>
      </c>
      <c r="G35" s="47" t="s">
        <v>363</v>
      </c>
      <c r="H35" s="45" t="s">
        <v>364</v>
      </c>
      <c r="I35" s="49" t="s">
        <v>302</v>
      </c>
      <c r="J35" s="45">
        <v>168</v>
      </c>
      <c r="K35" s="48"/>
      <c r="L35" s="50" t="s">
        <v>338</v>
      </c>
      <c r="M35" s="45" t="s">
        <v>339</v>
      </c>
      <c r="N35" s="45" t="s">
        <v>302</v>
      </c>
      <c r="O35" s="45" t="s">
        <v>321</v>
      </c>
    </row>
    <row r="36" ht="24" spans="5:15">
      <c r="E36" s="43"/>
      <c r="G36" s="46" t="s">
        <v>365</v>
      </c>
      <c r="H36" s="45" t="s">
        <v>366</v>
      </c>
      <c r="I36" s="49" t="s">
        <v>367</v>
      </c>
      <c r="J36" s="45">
        <v>114</v>
      </c>
      <c r="K36" s="48"/>
      <c r="L36" s="50" t="s">
        <v>343</v>
      </c>
      <c r="M36" s="45" t="s">
        <v>344</v>
      </c>
      <c r="N36" s="45" t="s">
        <v>302</v>
      </c>
      <c r="O36" s="45" t="s">
        <v>321</v>
      </c>
    </row>
    <row r="37" ht="12" spans="5:15">
      <c r="E37" s="43" t="s">
        <v>368</v>
      </c>
      <c r="G37" s="46" t="s">
        <v>369</v>
      </c>
      <c r="H37" s="45" t="s">
        <v>370</v>
      </c>
      <c r="I37" s="49" t="s">
        <v>367</v>
      </c>
      <c r="J37" s="45">
        <v>114</v>
      </c>
      <c r="K37" s="48"/>
      <c r="L37" s="50" t="s">
        <v>346</v>
      </c>
      <c r="M37" s="45" t="s">
        <v>347</v>
      </c>
      <c r="N37" s="45" t="s">
        <v>302</v>
      </c>
      <c r="O37" s="45" t="s">
        <v>321</v>
      </c>
    </row>
    <row r="38" ht="12" spans="5:15">
      <c r="E38" s="43"/>
      <c r="G38" s="47" t="s">
        <v>371</v>
      </c>
      <c r="H38" s="45" t="s">
        <v>372</v>
      </c>
      <c r="I38" s="49" t="s">
        <v>367</v>
      </c>
      <c r="J38" s="45">
        <v>114</v>
      </c>
      <c r="K38" s="48"/>
      <c r="L38" s="50" t="s">
        <v>349</v>
      </c>
      <c r="M38" s="45" t="s">
        <v>350</v>
      </c>
      <c r="N38" s="45" t="s">
        <v>302</v>
      </c>
      <c r="O38" s="45" t="s">
        <v>321</v>
      </c>
    </row>
    <row r="39" ht="12" spans="5:15">
      <c r="E39" s="43"/>
      <c r="G39" s="46" t="s">
        <v>373</v>
      </c>
      <c r="H39" s="45" t="s">
        <v>374</v>
      </c>
      <c r="I39" s="49" t="s">
        <v>367</v>
      </c>
      <c r="J39" s="45">
        <v>114</v>
      </c>
      <c r="K39" s="48"/>
      <c r="L39" s="50" t="s">
        <v>351</v>
      </c>
      <c r="M39" s="45" t="s">
        <v>352</v>
      </c>
      <c r="N39" s="45" t="s">
        <v>302</v>
      </c>
      <c r="O39" s="45" t="s">
        <v>321</v>
      </c>
    </row>
    <row r="40" ht="12" spans="5:15">
      <c r="E40" s="43">
        <v>9980000130</v>
      </c>
      <c r="G40" s="46" t="s">
        <v>375</v>
      </c>
      <c r="H40" s="45" t="s">
        <v>376</v>
      </c>
      <c r="I40" s="49" t="s">
        <v>367</v>
      </c>
      <c r="J40" s="45">
        <v>114</v>
      </c>
      <c r="K40" s="48"/>
      <c r="L40" s="50" t="s">
        <v>354</v>
      </c>
      <c r="M40" s="45" t="s">
        <v>355</v>
      </c>
      <c r="N40" s="45" t="s">
        <v>302</v>
      </c>
      <c r="O40" s="45" t="s">
        <v>321</v>
      </c>
    </row>
    <row r="41" ht="12" spans="5:15">
      <c r="E41" s="43"/>
      <c r="G41" s="46" t="s">
        <v>377</v>
      </c>
      <c r="H41" s="45" t="s">
        <v>378</v>
      </c>
      <c r="I41" s="49" t="s">
        <v>302</v>
      </c>
      <c r="J41" s="45">
        <v>168</v>
      </c>
      <c r="K41" s="48"/>
      <c r="L41" s="50" t="s">
        <v>357</v>
      </c>
      <c r="M41" s="45" t="s">
        <v>358</v>
      </c>
      <c r="N41" s="45" t="s">
        <v>302</v>
      </c>
      <c r="O41" s="45" t="s">
        <v>321</v>
      </c>
    </row>
    <row r="42" ht="24" spans="5:15">
      <c r="E42" s="43">
        <v>9980000034</v>
      </c>
      <c r="G42" s="46" t="s">
        <v>379</v>
      </c>
      <c r="H42" s="45" t="s">
        <v>380</v>
      </c>
      <c r="I42" s="49" t="s">
        <v>367</v>
      </c>
      <c r="J42" s="45">
        <v>114</v>
      </c>
      <c r="K42" s="48"/>
      <c r="L42" s="50" t="s">
        <v>361</v>
      </c>
      <c r="M42" s="45" t="s">
        <v>362</v>
      </c>
      <c r="N42" s="45" t="s">
        <v>302</v>
      </c>
      <c r="O42" s="45" t="s">
        <v>321</v>
      </c>
    </row>
    <row r="43" ht="12" spans="5:15">
      <c r="E43" s="43" t="s">
        <v>381</v>
      </c>
      <c r="G43" s="46" t="s">
        <v>382</v>
      </c>
      <c r="H43" s="45" t="s">
        <v>383</v>
      </c>
      <c r="I43" s="49" t="s">
        <v>302</v>
      </c>
      <c r="J43" s="45">
        <v>168</v>
      </c>
      <c r="K43" s="48"/>
      <c r="L43" s="50" t="s">
        <v>384</v>
      </c>
      <c r="M43" s="45" t="s">
        <v>364</v>
      </c>
      <c r="N43" s="45" t="s">
        <v>302</v>
      </c>
      <c r="O43" s="45" t="s">
        <v>321</v>
      </c>
    </row>
    <row r="44" ht="12" spans="5:15">
      <c r="E44" s="43">
        <v>9980000132</v>
      </c>
      <c r="G44" s="47" t="s">
        <v>385</v>
      </c>
      <c r="H44" s="45" t="s">
        <v>386</v>
      </c>
      <c r="I44" s="49" t="s">
        <v>302</v>
      </c>
      <c r="J44" s="45">
        <v>168</v>
      </c>
      <c r="K44" s="48"/>
      <c r="L44" s="50" t="s">
        <v>387</v>
      </c>
      <c r="M44" s="45" t="s">
        <v>388</v>
      </c>
      <c r="N44" s="45" t="s">
        <v>302</v>
      </c>
      <c r="O44" s="45" t="s">
        <v>321</v>
      </c>
    </row>
    <row r="45" ht="12" spans="5:15">
      <c r="E45" s="43">
        <v>9980000133</v>
      </c>
      <c r="G45" s="47" t="s">
        <v>389</v>
      </c>
      <c r="H45" s="45" t="s">
        <v>390</v>
      </c>
      <c r="I45" s="49" t="s">
        <v>302</v>
      </c>
      <c r="J45" s="45">
        <v>168</v>
      </c>
      <c r="K45" s="48"/>
      <c r="L45" s="50" t="s">
        <v>391</v>
      </c>
      <c r="M45" s="45" t="s">
        <v>392</v>
      </c>
      <c r="N45" s="45" t="s">
        <v>302</v>
      </c>
      <c r="O45" s="45" t="s">
        <v>321</v>
      </c>
    </row>
    <row r="46" ht="12" spans="5:15">
      <c r="E46" s="43">
        <v>9980000134</v>
      </c>
      <c r="G46" s="46" t="s">
        <v>393</v>
      </c>
      <c r="H46" s="45" t="s">
        <v>394</v>
      </c>
      <c r="I46" s="49" t="s">
        <v>302</v>
      </c>
      <c r="J46" s="45">
        <v>168</v>
      </c>
      <c r="K46" s="48"/>
      <c r="L46" s="44" t="s">
        <v>395</v>
      </c>
      <c r="M46" s="45" t="s">
        <v>396</v>
      </c>
      <c r="N46" s="45" t="s">
        <v>367</v>
      </c>
      <c r="O46" s="45" t="s">
        <v>397</v>
      </c>
    </row>
    <row r="47" ht="12" spans="5:15">
      <c r="E47" s="43">
        <v>9980000134</v>
      </c>
      <c r="G47" s="46" t="s">
        <v>398</v>
      </c>
      <c r="H47" s="45" t="s">
        <v>399</v>
      </c>
      <c r="I47" s="49" t="s">
        <v>302</v>
      </c>
      <c r="J47" s="45">
        <v>168</v>
      </c>
      <c r="K47" s="48"/>
      <c r="L47" s="50" t="s">
        <v>400</v>
      </c>
      <c r="M47" s="45" t="s">
        <v>401</v>
      </c>
      <c r="N47" s="45" t="s">
        <v>367</v>
      </c>
      <c r="O47" s="45" t="s">
        <v>397</v>
      </c>
    </row>
    <row r="48" ht="24" spans="5:15">
      <c r="E48" s="43" t="s">
        <v>402</v>
      </c>
      <c r="G48" s="46" t="s">
        <v>403</v>
      </c>
      <c r="H48" s="45" t="s">
        <v>404</v>
      </c>
      <c r="I48" s="49" t="s">
        <v>302</v>
      </c>
      <c r="J48" s="45">
        <v>168</v>
      </c>
      <c r="K48" s="48"/>
      <c r="L48" s="50" t="s">
        <v>405</v>
      </c>
      <c r="M48" s="45" t="s">
        <v>406</v>
      </c>
      <c r="N48" s="45" t="s">
        <v>367</v>
      </c>
      <c r="O48" s="45" t="s">
        <v>397</v>
      </c>
    </row>
    <row r="49" ht="24" spans="5:15">
      <c r="E49" s="43" t="s">
        <v>407</v>
      </c>
      <c r="G49" s="46" t="s">
        <v>408</v>
      </c>
      <c r="H49" s="45" t="s">
        <v>409</v>
      </c>
      <c r="I49" s="49" t="s">
        <v>302</v>
      </c>
      <c r="J49" s="45">
        <v>168</v>
      </c>
      <c r="K49" s="48"/>
      <c r="L49" s="44" t="s">
        <v>365</v>
      </c>
      <c r="M49" s="45" t="s">
        <v>366</v>
      </c>
      <c r="N49" s="45" t="s">
        <v>367</v>
      </c>
      <c r="O49" s="45" t="s">
        <v>397</v>
      </c>
    </row>
    <row r="50" ht="12" spans="5:15">
      <c r="E50" s="43" t="s">
        <v>410</v>
      </c>
      <c r="G50" s="46" t="s">
        <v>411</v>
      </c>
      <c r="H50" s="45" t="s">
        <v>412</v>
      </c>
      <c r="I50" s="49" t="s">
        <v>302</v>
      </c>
      <c r="J50" s="45">
        <v>168</v>
      </c>
      <c r="K50" s="48"/>
      <c r="L50" s="44" t="s">
        <v>369</v>
      </c>
      <c r="M50" s="45" t="s">
        <v>370</v>
      </c>
      <c r="N50" s="45" t="s">
        <v>367</v>
      </c>
      <c r="O50" s="45" t="s">
        <v>397</v>
      </c>
    </row>
    <row r="51" ht="12" spans="5:15">
      <c r="E51" s="43" t="s">
        <v>413</v>
      </c>
      <c r="G51" s="46" t="s">
        <v>414</v>
      </c>
      <c r="H51" s="45" t="s">
        <v>415</v>
      </c>
      <c r="I51" s="49" t="s">
        <v>302</v>
      </c>
      <c r="J51" s="45">
        <v>168</v>
      </c>
      <c r="K51" s="48"/>
      <c r="L51" s="50" t="s">
        <v>371</v>
      </c>
      <c r="M51" s="45" t="s">
        <v>372</v>
      </c>
      <c r="N51" s="45" t="s">
        <v>367</v>
      </c>
      <c r="O51" s="45" t="s">
        <v>397</v>
      </c>
    </row>
    <row r="52" ht="12" spans="5:15">
      <c r="E52" s="43">
        <v>9980000009</v>
      </c>
      <c r="G52" s="46" t="s">
        <v>416</v>
      </c>
      <c r="H52" s="45" t="s">
        <v>417</v>
      </c>
      <c r="I52" s="49" t="s">
        <v>367</v>
      </c>
      <c r="J52" s="45">
        <v>114</v>
      </c>
      <c r="K52" s="48"/>
      <c r="L52" s="44" t="s">
        <v>418</v>
      </c>
      <c r="M52" s="45" t="s">
        <v>374</v>
      </c>
      <c r="N52" s="45" t="s">
        <v>367</v>
      </c>
      <c r="O52" s="45" t="s">
        <v>397</v>
      </c>
    </row>
    <row r="53" ht="12" spans="5:15">
      <c r="E53" s="43" t="s">
        <v>419</v>
      </c>
      <c r="G53" s="46" t="s">
        <v>420</v>
      </c>
      <c r="H53" s="45" t="s">
        <v>421</v>
      </c>
      <c r="I53" s="49" t="s">
        <v>367</v>
      </c>
      <c r="J53" s="45">
        <v>114</v>
      </c>
      <c r="K53" s="48"/>
      <c r="L53" s="44" t="s">
        <v>375</v>
      </c>
      <c r="M53" s="45" t="s">
        <v>376</v>
      </c>
      <c r="N53" s="45" t="s">
        <v>367</v>
      </c>
      <c r="O53" s="45" t="s">
        <v>397</v>
      </c>
    </row>
    <row r="54" ht="12" spans="5:15">
      <c r="E54" s="43">
        <v>9980000012</v>
      </c>
      <c r="G54" s="46" t="s">
        <v>422</v>
      </c>
      <c r="H54" s="45" t="s">
        <v>423</v>
      </c>
      <c r="I54" s="49" t="s">
        <v>367</v>
      </c>
      <c r="J54" s="45">
        <v>114</v>
      </c>
      <c r="K54" s="48"/>
      <c r="L54" s="44" t="s">
        <v>377</v>
      </c>
      <c r="M54" s="45" t="s">
        <v>378</v>
      </c>
      <c r="N54" s="45" t="s">
        <v>302</v>
      </c>
      <c r="O54" s="45" t="s">
        <v>321</v>
      </c>
    </row>
    <row r="55" ht="12" spans="5:15">
      <c r="E55" s="43">
        <v>9980000010</v>
      </c>
      <c r="G55" s="46" t="s">
        <v>424</v>
      </c>
      <c r="H55" s="45" t="s">
        <v>425</v>
      </c>
      <c r="I55" s="49" t="s">
        <v>302</v>
      </c>
      <c r="J55" s="45">
        <v>168</v>
      </c>
      <c r="K55" s="48"/>
      <c r="L55" s="44" t="s">
        <v>379</v>
      </c>
      <c r="M55" s="45" t="s">
        <v>380</v>
      </c>
      <c r="N55" s="45" t="s">
        <v>367</v>
      </c>
      <c r="O55" s="45" t="s">
        <v>397</v>
      </c>
    </row>
    <row r="56" ht="12" spans="5:15">
      <c r="E56" s="43" t="s">
        <v>426</v>
      </c>
      <c r="G56" s="46" t="s">
        <v>427</v>
      </c>
      <c r="H56" s="45" t="s">
        <v>428</v>
      </c>
      <c r="I56" s="49" t="s">
        <v>302</v>
      </c>
      <c r="J56" s="45">
        <v>168</v>
      </c>
      <c r="K56" s="48"/>
      <c r="L56" s="44" t="s">
        <v>382</v>
      </c>
      <c r="M56" s="45" t="s">
        <v>383</v>
      </c>
      <c r="N56" s="45" t="s">
        <v>302</v>
      </c>
      <c r="O56" s="45" t="s">
        <v>321</v>
      </c>
    </row>
    <row r="57" ht="12" spans="5:15">
      <c r="E57" s="43" t="s">
        <v>429</v>
      </c>
      <c r="G57" s="46" t="s">
        <v>430</v>
      </c>
      <c r="H57" s="45" t="s">
        <v>431</v>
      </c>
      <c r="I57" s="49" t="s">
        <v>302</v>
      </c>
      <c r="J57" s="45">
        <v>168</v>
      </c>
      <c r="K57" s="48"/>
      <c r="L57" s="50" t="s">
        <v>432</v>
      </c>
      <c r="M57" s="45" t="s">
        <v>386</v>
      </c>
      <c r="N57" s="45" t="s">
        <v>302</v>
      </c>
      <c r="O57" s="45" t="s">
        <v>321</v>
      </c>
    </row>
    <row r="58" ht="24" spans="5:15">
      <c r="E58" s="43" t="s">
        <v>433</v>
      </c>
      <c r="G58" s="46" t="s">
        <v>434</v>
      </c>
      <c r="H58" s="45" t="s">
        <v>435</v>
      </c>
      <c r="I58" s="49" t="s">
        <v>302</v>
      </c>
      <c r="J58" s="45">
        <v>168</v>
      </c>
      <c r="K58" s="48"/>
      <c r="L58" s="50" t="s">
        <v>436</v>
      </c>
      <c r="M58" s="45" t="s">
        <v>390</v>
      </c>
      <c r="N58" s="45" t="s">
        <v>302</v>
      </c>
      <c r="O58" s="45" t="s">
        <v>321</v>
      </c>
    </row>
    <row r="59" ht="12" spans="5:15">
      <c r="E59" s="43" t="s">
        <v>437</v>
      </c>
      <c r="G59" s="46" t="s">
        <v>438</v>
      </c>
      <c r="H59" s="45" t="s">
        <v>439</v>
      </c>
      <c r="I59" s="49" t="s">
        <v>302</v>
      </c>
      <c r="J59" s="45">
        <v>168</v>
      </c>
      <c r="K59" s="48"/>
      <c r="L59" s="44" t="s">
        <v>393</v>
      </c>
      <c r="M59" s="45" t="s">
        <v>394</v>
      </c>
      <c r="N59" s="45" t="s">
        <v>302</v>
      </c>
      <c r="O59" s="45" t="s">
        <v>321</v>
      </c>
    </row>
    <row r="60" ht="12" spans="5:15">
      <c r="E60" s="43" t="s">
        <v>440</v>
      </c>
      <c r="G60" s="46" t="s">
        <v>441</v>
      </c>
      <c r="H60" s="45" t="s">
        <v>442</v>
      </c>
      <c r="I60" s="49" t="s">
        <v>302</v>
      </c>
      <c r="J60" s="45">
        <v>168</v>
      </c>
      <c r="K60" s="48"/>
      <c r="L60" s="44" t="s">
        <v>398</v>
      </c>
      <c r="M60" s="45" t="s">
        <v>399</v>
      </c>
      <c r="N60" s="45" t="s">
        <v>302</v>
      </c>
      <c r="O60" s="45" t="s">
        <v>321</v>
      </c>
    </row>
    <row r="61" ht="24" spans="5:15">
      <c r="E61" s="43">
        <v>1300000000</v>
      </c>
      <c r="G61" s="46" t="s">
        <v>443</v>
      </c>
      <c r="H61" s="45" t="s">
        <v>444</v>
      </c>
      <c r="I61" s="49" t="s">
        <v>302</v>
      </c>
      <c r="J61" s="45">
        <v>168</v>
      </c>
      <c r="K61" s="48"/>
      <c r="L61" s="44" t="s">
        <v>403</v>
      </c>
      <c r="M61" s="45" t="s">
        <v>404</v>
      </c>
      <c r="N61" s="45" t="s">
        <v>302</v>
      </c>
      <c r="O61" s="45" t="s">
        <v>321</v>
      </c>
    </row>
    <row r="62" ht="12" spans="5:15">
      <c r="E62" s="43">
        <v>1460000000</v>
      </c>
      <c r="G62" s="46" t="s">
        <v>445</v>
      </c>
      <c r="H62" s="45" t="s">
        <v>446</v>
      </c>
      <c r="I62" s="49" t="s">
        <v>302</v>
      </c>
      <c r="J62" s="45">
        <v>168</v>
      </c>
      <c r="K62" s="48"/>
      <c r="L62" s="44" t="s">
        <v>408</v>
      </c>
      <c r="M62" s="45" t="s">
        <v>409</v>
      </c>
      <c r="N62" s="45" t="s">
        <v>302</v>
      </c>
      <c r="O62" s="45" t="s">
        <v>321</v>
      </c>
    </row>
    <row r="63" ht="12" spans="5:15">
      <c r="E63" s="43" t="s">
        <v>447</v>
      </c>
      <c r="G63" s="46" t="s">
        <v>448</v>
      </c>
      <c r="H63" s="45" t="s">
        <v>449</v>
      </c>
      <c r="I63" s="49" t="s">
        <v>302</v>
      </c>
      <c r="J63" s="45">
        <v>168</v>
      </c>
      <c r="K63" s="48"/>
      <c r="L63" s="44" t="s">
        <v>450</v>
      </c>
      <c r="M63" s="45" t="s">
        <v>412</v>
      </c>
      <c r="N63" s="45" t="s">
        <v>302</v>
      </c>
      <c r="O63" s="45" t="s">
        <v>321</v>
      </c>
    </row>
    <row r="64" ht="12" spans="5:15">
      <c r="E64" s="43" t="s">
        <v>451</v>
      </c>
      <c r="G64" s="46" t="s">
        <v>452</v>
      </c>
      <c r="H64" s="45" t="s">
        <v>453</v>
      </c>
      <c r="I64" s="49" t="s">
        <v>302</v>
      </c>
      <c r="J64" s="45">
        <v>168</v>
      </c>
      <c r="K64" s="48"/>
      <c r="L64" s="44" t="s">
        <v>454</v>
      </c>
      <c r="M64" s="45" t="s">
        <v>415</v>
      </c>
      <c r="N64" s="45" t="s">
        <v>302</v>
      </c>
      <c r="O64" s="45" t="s">
        <v>321</v>
      </c>
    </row>
    <row r="65" ht="12" spans="5:15">
      <c r="E65" s="43">
        <v>9980000011</v>
      </c>
      <c r="G65" s="46" t="s">
        <v>455</v>
      </c>
      <c r="H65" s="45" t="s">
        <v>456</v>
      </c>
      <c r="I65" s="49" t="s">
        <v>302</v>
      </c>
      <c r="J65" s="45">
        <v>168</v>
      </c>
      <c r="K65" s="48"/>
      <c r="L65" s="44" t="s">
        <v>457</v>
      </c>
      <c r="M65" s="45" t="s">
        <v>458</v>
      </c>
      <c r="N65" s="45" t="s">
        <v>302</v>
      </c>
      <c r="O65" s="45" t="s">
        <v>321</v>
      </c>
    </row>
    <row r="66" ht="12" spans="5:15">
      <c r="E66" s="43">
        <v>1501000000</v>
      </c>
      <c r="G66" s="46" t="s">
        <v>459</v>
      </c>
      <c r="H66" s="45" t="s">
        <v>460</v>
      </c>
      <c r="I66" s="49" t="s">
        <v>302</v>
      </c>
      <c r="J66" s="45">
        <v>168</v>
      </c>
      <c r="K66" s="48"/>
      <c r="L66" s="44" t="s">
        <v>461</v>
      </c>
      <c r="M66" s="45" t="s">
        <v>417</v>
      </c>
      <c r="N66" s="45" t="s">
        <v>367</v>
      </c>
      <c r="O66" s="45" t="s">
        <v>397</v>
      </c>
    </row>
    <row r="67" ht="12" spans="5:15">
      <c r="E67" s="43">
        <v>9980000138</v>
      </c>
      <c r="G67" s="46" t="s">
        <v>462</v>
      </c>
      <c r="H67" s="45" t="s">
        <v>463</v>
      </c>
      <c r="I67" s="49" t="s">
        <v>302</v>
      </c>
      <c r="J67" s="45">
        <v>168</v>
      </c>
      <c r="K67" s="48"/>
      <c r="L67" s="44" t="s">
        <v>420</v>
      </c>
      <c r="M67" s="45" t="s">
        <v>421</v>
      </c>
      <c r="N67" s="45" t="s">
        <v>367</v>
      </c>
      <c r="O67" s="45" t="s">
        <v>397</v>
      </c>
    </row>
    <row r="68" ht="12" spans="5:15">
      <c r="E68" s="43">
        <v>9980000139</v>
      </c>
      <c r="G68" s="46" t="s">
        <v>464</v>
      </c>
      <c r="H68" s="45" t="s">
        <v>465</v>
      </c>
      <c r="I68" s="49" t="s">
        <v>302</v>
      </c>
      <c r="J68" s="45">
        <v>168</v>
      </c>
      <c r="K68" s="48"/>
      <c r="L68" s="44" t="s">
        <v>466</v>
      </c>
      <c r="M68" s="45" t="s">
        <v>423</v>
      </c>
      <c r="N68" s="45" t="s">
        <v>367</v>
      </c>
      <c r="O68" s="45" t="s">
        <v>397</v>
      </c>
    </row>
    <row r="69" ht="12" spans="5:15">
      <c r="E69" s="43">
        <v>9980000140</v>
      </c>
      <c r="G69" s="46" t="s">
        <v>467</v>
      </c>
      <c r="H69" s="45" t="s">
        <v>468</v>
      </c>
      <c r="I69" s="49" t="s">
        <v>302</v>
      </c>
      <c r="J69" s="45">
        <v>168</v>
      </c>
      <c r="K69" s="48"/>
      <c r="L69" s="44" t="s">
        <v>424</v>
      </c>
      <c r="M69" s="45" t="s">
        <v>425</v>
      </c>
      <c r="N69" s="45" t="s">
        <v>302</v>
      </c>
      <c r="O69" s="45" t="s">
        <v>321</v>
      </c>
    </row>
    <row r="70" ht="12" spans="5:15">
      <c r="E70" s="43">
        <v>9980000142</v>
      </c>
      <c r="G70" s="46" t="s">
        <v>469</v>
      </c>
      <c r="H70" s="45" t="s">
        <v>470</v>
      </c>
      <c r="I70" s="49" t="s">
        <v>302</v>
      </c>
      <c r="J70" s="45">
        <v>168</v>
      </c>
      <c r="K70" s="48"/>
      <c r="L70" s="44" t="s">
        <v>427</v>
      </c>
      <c r="M70" s="45" t="s">
        <v>428</v>
      </c>
      <c r="N70" s="45" t="s">
        <v>302</v>
      </c>
      <c r="O70" s="45" t="s">
        <v>321</v>
      </c>
    </row>
    <row r="71" ht="12" spans="5:15">
      <c r="E71" s="43">
        <v>9980000143</v>
      </c>
      <c r="G71" s="46" t="s">
        <v>471</v>
      </c>
      <c r="H71" s="45" t="s">
        <v>472</v>
      </c>
      <c r="I71" s="49" t="s">
        <v>302</v>
      </c>
      <c r="J71" s="45">
        <v>168</v>
      </c>
      <c r="K71" s="48"/>
      <c r="L71" s="44" t="s">
        <v>430</v>
      </c>
      <c r="M71" s="45" t="s">
        <v>431</v>
      </c>
      <c r="N71" s="45" t="s">
        <v>302</v>
      </c>
      <c r="O71" s="45" t="s">
        <v>321</v>
      </c>
    </row>
    <row r="72" ht="24" spans="5:15">
      <c r="E72" s="43">
        <v>17121000</v>
      </c>
      <c r="G72" s="46" t="s">
        <v>473</v>
      </c>
      <c r="H72" s="45" t="s">
        <v>474</v>
      </c>
      <c r="I72" s="49" t="s">
        <v>302</v>
      </c>
      <c r="J72" s="45">
        <v>168</v>
      </c>
      <c r="K72" s="48"/>
      <c r="L72" s="44" t="s">
        <v>434</v>
      </c>
      <c r="M72" s="45" t="s">
        <v>435</v>
      </c>
      <c r="N72" s="45" t="s">
        <v>302</v>
      </c>
      <c r="O72" s="45" t="s">
        <v>321</v>
      </c>
    </row>
    <row r="73" ht="12" spans="5:15">
      <c r="E73" s="43">
        <v>1733160000</v>
      </c>
      <c r="G73" s="46" t="s">
        <v>475</v>
      </c>
      <c r="H73" s="45" t="s">
        <v>476</v>
      </c>
      <c r="I73" s="49" t="s">
        <v>302</v>
      </c>
      <c r="J73" s="45">
        <v>168</v>
      </c>
      <c r="K73" s="48"/>
      <c r="L73" s="44" t="s">
        <v>438</v>
      </c>
      <c r="M73" s="45" t="s">
        <v>439</v>
      </c>
      <c r="N73" s="45" t="s">
        <v>302</v>
      </c>
      <c r="O73" s="45" t="s">
        <v>321</v>
      </c>
    </row>
    <row r="74" ht="12" spans="5:15">
      <c r="E74" s="43">
        <v>173230000</v>
      </c>
      <c r="G74" s="46" t="s">
        <v>477</v>
      </c>
      <c r="H74" s="45" t="s">
        <v>478</v>
      </c>
      <c r="I74" s="49" t="s">
        <v>302</v>
      </c>
      <c r="J74" s="45">
        <v>168</v>
      </c>
      <c r="K74" s="48"/>
      <c r="L74" s="44" t="s">
        <v>479</v>
      </c>
      <c r="M74" s="45" t="s">
        <v>442</v>
      </c>
      <c r="N74" s="45" t="s">
        <v>302</v>
      </c>
      <c r="O74" s="45" t="s">
        <v>321</v>
      </c>
    </row>
    <row r="75" ht="12" spans="5:15">
      <c r="E75" s="43">
        <v>1722210000</v>
      </c>
      <c r="G75" s="46" t="s">
        <v>480</v>
      </c>
      <c r="H75" s="45" t="s">
        <v>481</v>
      </c>
      <c r="I75" s="49" t="s">
        <v>302</v>
      </c>
      <c r="J75" s="45">
        <v>168</v>
      </c>
      <c r="K75" s="48"/>
      <c r="L75" s="50" t="s">
        <v>482</v>
      </c>
      <c r="M75" s="45" t="s">
        <v>483</v>
      </c>
      <c r="N75" s="45" t="s">
        <v>302</v>
      </c>
      <c r="O75" s="45" t="s">
        <v>321</v>
      </c>
    </row>
    <row r="76" ht="12" spans="5:15">
      <c r="E76" s="43">
        <v>1725300000</v>
      </c>
      <c r="G76" s="46" t="s">
        <v>484</v>
      </c>
      <c r="H76" s="45" t="s">
        <v>485</v>
      </c>
      <c r="I76" s="49" t="s">
        <v>302</v>
      </c>
      <c r="J76" s="45">
        <v>168</v>
      </c>
      <c r="K76" s="48"/>
      <c r="L76" s="50" t="s">
        <v>486</v>
      </c>
      <c r="M76" s="45" t="s">
        <v>487</v>
      </c>
      <c r="N76" s="45" t="s">
        <v>302</v>
      </c>
      <c r="O76" s="45" t="s">
        <v>321</v>
      </c>
    </row>
    <row r="77" ht="12" spans="5:15">
      <c r="E77" s="43">
        <v>1721300000</v>
      </c>
      <c r="G77" s="46" t="s">
        <v>488</v>
      </c>
      <c r="H77" s="49">
        <v>1020</v>
      </c>
      <c r="I77" s="49" t="s">
        <v>302</v>
      </c>
      <c r="J77" s="45">
        <v>168</v>
      </c>
      <c r="K77" s="48"/>
      <c r="L77" s="50" t="s">
        <v>489</v>
      </c>
      <c r="M77" s="45" t="s">
        <v>490</v>
      </c>
      <c r="N77" s="45" t="s">
        <v>302</v>
      </c>
      <c r="O77" s="45" t="s">
        <v>321</v>
      </c>
    </row>
    <row r="78" ht="12" spans="5:15">
      <c r="E78" s="43">
        <v>1800000000</v>
      </c>
      <c r="G78" s="46" t="s">
        <v>491</v>
      </c>
      <c r="H78" s="49">
        <v>1040</v>
      </c>
      <c r="I78" s="49" t="s">
        <v>302</v>
      </c>
      <c r="J78" s="45">
        <v>168</v>
      </c>
      <c r="K78" s="48"/>
      <c r="L78" s="50" t="s">
        <v>492</v>
      </c>
      <c r="M78" s="45" t="s">
        <v>493</v>
      </c>
      <c r="N78" s="45" t="s">
        <v>302</v>
      </c>
      <c r="O78" s="45" t="s">
        <v>321</v>
      </c>
    </row>
    <row r="79" ht="12" spans="5:15">
      <c r="E79" s="43">
        <v>1810000000</v>
      </c>
      <c r="G79" s="47" t="s">
        <v>494</v>
      </c>
      <c r="H79" s="49">
        <v>1050</v>
      </c>
      <c r="I79" s="49" t="s">
        <v>302</v>
      </c>
      <c r="J79" s="45">
        <v>168</v>
      </c>
      <c r="K79" s="48"/>
      <c r="L79" s="50" t="s">
        <v>495</v>
      </c>
      <c r="M79" s="45" t="s">
        <v>496</v>
      </c>
      <c r="N79" s="45" t="s">
        <v>302</v>
      </c>
      <c r="O79" s="45" t="s">
        <v>321</v>
      </c>
    </row>
    <row r="80" ht="12" spans="5:15">
      <c r="E80" s="43">
        <v>1911400000</v>
      </c>
      <c r="G80" s="46" t="s">
        <v>497</v>
      </c>
      <c r="H80" s="49">
        <v>1090</v>
      </c>
      <c r="I80" s="49" t="s">
        <v>302</v>
      </c>
      <c r="J80" s="45">
        <v>168</v>
      </c>
      <c r="K80" s="48"/>
      <c r="L80" s="51" t="s">
        <v>498</v>
      </c>
      <c r="M80" s="45" t="s">
        <v>499</v>
      </c>
      <c r="N80" s="45" t="s">
        <v>302</v>
      </c>
      <c r="O80" s="45" t="s">
        <v>321</v>
      </c>
    </row>
    <row r="81" ht="12" spans="5:15">
      <c r="E81" s="43">
        <v>2111320000</v>
      </c>
      <c r="G81" s="46" t="s">
        <v>500</v>
      </c>
      <c r="H81" s="49">
        <v>1150</v>
      </c>
      <c r="I81" s="49" t="s">
        <v>302</v>
      </c>
      <c r="J81" s="45">
        <v>168</v>
      </c>
      <c r="K81" s="48"/>
      <c r="L81" s="51" t="s">
        <v>501</v>
      </c>
      <c r="M81" s="45" t="s">
        <v>502</v>
      </c>
      <c r="N81" s="45" t="s">
        <v>302</v>
      </c>
      <c r="O81" s="45" t="s">
        <v>321</v>
      </c>
    </row>
    <row r="82" ht="12" spans="5:15">
      <c r="E82" s="43">
        <v>2112200000</v>
      </c>
      <c r="G82" s="46" t="s">
        <v>503</v>
      </c>
      <c r="H82" s="49">
        <v>1160</v>
      </c>
      <c r="I82" s="49" t="s">
        <v>302</v>
      </c>
      <c r="J82" s="45">
        <v>168</v>
      </c>
      <c r="K82" s="48"/>
      <c r="L82" s="44" t="s">
        <v>504</v>
      </c>
      <c r="M82" s="45" t="s">
        <v>505</v>
      </c>
      <c r="N82" s="45" t="s">
        <v>302</v>
      </c>
      <c r="O82" s="45" t="s">
        <v>321</v>
      </c>
    </row>
    <row r="83" ht="12" spans="5:15">
      <c r="E83" s="43">
        <v>2121100000</v>
      </c>
      <c r="G83" s="46" t="s">
        <v>506</v>
      </c>
      <c r="H83" s="49">
        <v>1170</v>
      </c>
      <c r="I83" s="49" t="s">
        <v>302</v>
      </c>
      <c r="J83" s="45">
        <v>168</v>
      </c>
      <c r="K83" s="48"/>
      <c r="L83" s="44" t="s">
        <v>443</v>
      </c>
      <c r="M83" s="45" t="s">
        <v>444</v>
      </c>
      <c r="N83" s="45" t="s">
        <v>302</v>
      </c>
      <c r="O83" s="45" t="s">
        <v>321</v>
      </c>
    </row>
    <row r="84" ht="12" spans="5:15">
      <c r="E84" s="43">
        <v>2114600000</v>
      </c>
      <c r="G84" s="46" t="s">
        <v>507</v>
      </c>
      <c r="H84" s="49">
        <v>1180</v>
      </c>
      <c r="I84" s="49" t="s">
        <v>302</v>
      </c>
      <c r="J84" s="45">
        <v>168</v>
      </c>
      <c r="K84" s="48"/>
      <c r="L84" s="50" t="s">
        <v>508</v>
      </c>
      <c r="M84" s="45" t="s">
        <v>509</v>
      </c>
      <c r="N84" s="45" t="s">
        <v>302</v>
      </c>
      <c r="O84" s="45" t="s">
        <v>321</v>
      </c>
    </row>
    <row r="85" ht="12" spans="5:15">
      <c r="E85" s="43">
        <v>2131000000</v>
      </c>
      <c r="G85" s="46" t="s">
        <v>510</v>
      </c>
      <c r="H85" s="49">
        <v>1230</v>
      </c>
      <c r="I85" s="49" t="s">
        <v>302</v>
      </c>
      <c r="J85" s="45">
        <v>168</v>
      </c>
      <c r="K85" s="48"/>
      <c r="L85" s="50" t="s">
        <v>511</v>
      </c>
      <c r="M85" s="45" t="s">
        <v>512</v>
      </c>
      <c r="N85" s="45" t="s">
        <v>302</v>
      </c>
      <c r="O85" s="45" t="s">
        <v>321</v>
      </c>
    </row>
    <row r="86" ht="12" spans="5:15">
      <c r="E86" s="43">
        <v>2132010000</v>
      </c>
      <c r="G86" s="46" t="s">
        <v>513</v>
      </c>
      <c r="H86" s="49">
        <v>1240</v>
      </c>
      <c r="I86" s="49" t="s">
        <v>302</v>
      </c>
      <c r="J86" s="45">
        <v>168</v>
      </c>
      <c r="K86" s="48"/>
      <c r="L86" s="51" t="s">
        <v>514</v>
      </c>
      <c r="M86" s="45" t="s">
        <v>515</v>
      </c>
      <c r="N86" s="45" t="s">
        <v>302</v>
      </c>
      <c r="O86" s="45" t="s">
        <v>321</v>
      </c>
    </row>
    <row r="87" ht="12" spans="5:15">
      <c r="E87" s="43">
        <v>2197400000</v>
      </c>
      <c r="G87" s="46" t="s">
        <v>516</v>
      </c>
      <c r="H87" s="49">
        <v>1360</v>
      </c>
      <c r="I87" s="49" t="s">
        <v>302</v>
      </c>
      <c r="J87" s="45">
        <v>168</v>
      </c>
      <c r="K87" s="48"/>
      <c r="L87" s="51" t="s">
        <v>517</v>
      </c>
      <c r="M87" s="45" t="s">
        <v>518</v>
      </c>
      <c r="N87" s="45" t="s">
        <v>302</v>
      </c>
      <c r="O87" s="45" t="s">
        <v>321</v>
      </c>
    </row>
    <row r="88" ht="12" spans="5:15">
      <c r="E88" s="43">
        <v>2197200000</v>
      </c>
      <c r="G88" s="46" t="s">
        <v>519</v>
      </c>
      <c r="H88" s="49">
        <v>1370</v>
      </c>
      <c r="I88" s="49" t="s">
        <v>302</v>
      </c>
      <c r="J88" s="45">
        <v>168</v>
      </c>
      <c r="K88" s="48"/>
      <c r="L88" s="44" t="s">
        <v>520</v>
      </c>
      <c r="M88" s="45" t="s">
        <v>446</v>
      </c>
      <c r="N88" s="45" t="s">
        <v>302</v>
      </c>
      <c r="O88" s="45" t="s">
        <v>321</v>
      </c>
    </row>
    <row r="89" ht="12" spans="5:15">
      <c r="E89" s="43">
        <v>2198520000</v>
      </c>
      <c r="G89" s="46" t="s">
        <v>521</v>
      </c>
      <c r="H89" s="49">
        <v>1380</v>
      </c>
      <c r="I89" s="49" t="s">
        <v>302</v>
      </c>
      <c r="J89" s="45">
        <v>168</v>
      </c>
      <c r="K89" s="48"/>
      <c r="L89" s="44" t="s">
        <v>448</v>
      </c>
      <c r="M89" s="45" t="s">
        <v>449</v>
      </c>
      <c r="N89" s="45" t="s">
        <v>302</v>
      </c>
      <c r="O89" s="45" t="s">
        <v>321</v>
      </c>
    </row>
    <row r="90" ht="12" spans="5:15">
      <c r="E90" s="43">
        <v>2181110000</v>
      </c>
      <c r="G90" s="46" t="s">
        <v>522</v>
      </c>
      <c r="H90" s="49">
        <v>1390</v>
      </c>
      <c r="I90" s="49" t="s">
        <v>302</v>
      </c>
      <c r="J90" s="45">
        <v>168</v>
      </c>
      <c r="K90" s="48"/>
      <c r="L90" s="44" t="s">
        <v>452</v>
      </c>
      <c r="M90" s="45" t="s">
        <v>453</v>
      </c>
      <c r="N90" s="45" t="s">
        <v>302</v>
      </c>
      <c r="O90" s="45" t="s">
        <v>321</v>
      </c>
    </row>
    <row r="91" ht="24" spans="5:15">
      <c r="E91" s="43">
        <v>2270000000</v>
      </c>
      <c r="G91" s="46" t="s">
        <v>523</v>
      </c>
      <c r="H91" s="49">
        <v>1400</v>
      </c>
      <c r="I91" s="49" t="s">
        <v>302</v>
      </c>
      <c r="J91" s="45">
        <v>168</v>
      </c>
      <c r="K91" s="48"/>
      <c r="L91" s="44" t="s">
        <v>524</v>
      </c>
      <c r="M91" s="45" t="s">
        <v>525</v>
      </c>
      <c r="N91" s="45" t="s">
        <v>302</v>
      </c>
      <c r="O91" s="45" t="s">
        <v>321</v>
      </c>
    </row>
    <row r="92" ht="12" spans="5:15">
      <c r="E92" s="43">
        <v>2200010000</v>
      </c>
      <c r="G92" s="46" t="s">
        <v>526</v>
      </c>
      <c r="H92" s="49">
        <v>1410</v>
      </c>
      <c r="I92" s="49" t="s">
        <v>302</v>
      </c>
      <c r="J92" s="45">
        <v>168</v>
      </c>
      <c r="K92" s="48"/>
      <c r="L92" s="44" t="s">
        <v>455</v>
      </c>
      <c r="M92" s="45" t="s">
        <v>456</v>
      </c>
      <c r="N92" s="45" t="s">
        <v>302</v>
      </c>
      <c r="O92" s="45" t="s">
        <v>321</v>
      </c>
    </row>
    <row r="93" ht="12" spans="5:15">
      <c r="E93" s="43">
        <v>2294000000</v>
      </c>
      <c r="G93" s="46" t="s">
        <v>527</v>
      </c>
      <c r="H93" s="49">
        <v>1530</v>
      </c>
      <c r="I93" s="49" t="s">
        <v>302</v>
      </c>
      <c r="J93" s="45">
        <v>168</v>
      </c>
      <c r="K93" s="48"/>
      <c r="L93" s="44" t="s">
        <v>459</v>
      </c>
      <c r="M93" s="45" t="s">
        <v>460</v>
      </c>
      <c r="N93" s="45" t="s">
        <v>302</v>
      </c>
      <c r="O93" s="45" t="s">
        <v>321</v>
      </c>
    </row>
    <row r="94" ht="12" spans="5:15">
      <c r="E94" s="43">
        <v>2310000000</v>
      </c>
      <c r="G94" s="46" t="s">
        <v>528</v>
      </c>
      <c r="H94" s="49">
        <v>1533</v>
      </c>
      <c r="I94" s="49" t="s">
        <v>302</v>
      </c>
      <c r="J94" s="45">
        <v>168</v>
      </c>
      <c r="K94" s="48"/>
      <c r="L94" s="44" t="s">
        <v>462</v>
      </c>
      <c r="M94" s="45" t="s">
        <v>463</v>
      </c>
      <c r="N94" s="45" t="s">
        <v>302</v>
      </c>
      <c r="O94" s="45" t="s">
        <v>321</v>
      </c>
    </row>
    <row r="95" ht="12" spans="5:15">
      <c r="E95" s="43">
        <v>2411210000</v>
      </c>
      <c r="G95" s="46" t="s">
        <v>529</v>
      </c>
      <c r="H95" s="49">
        <v>1535</v>
      </c>
      <c r="I95" s="49" t="s">
        <v>302</v>
      </c>
      <c r="J95" s="45">
        <v>168</v>
      </c>
      <c r="K95" s="48"/>
      <c r="L95" s="44" t="s">
        <v>464</v>
      </c>
      <c r="M95" s="45" t="s">
        <v>465</v>
      </c>
      <c r="N95" s="45" t="s">
        <v>302</v>
      </c>
      <c r="O95" s="45" t="s">
        <v>321</v>
      </c>
    </row>
    <row r="96" ht="12" spans="5:15">
      <c r="E96" s="43">
        <v>2411220000</v>
      </c>
      <c r="G96" s="46" t="s">
        <v>530</v>
      </c>
      <c r="H96" s="49">
        <v>1536</v>
      </c>
      <c r="I96" s="49" t="s">
        <v>302</v>
      </c>
      <c r="J96" s="45">
        <v>168</v>
      </c>
      <c r="K96" s="48"/>
      <c r="L96" s="44" t="s">
        <v>467</v>
      </c>
      <c r="M96" s="45" t="s">
        <v>468</v>
      </c>
      <c r="N96" s="45" t="s">
        <v>302</v>
      </c>
      <c r="O96" s="45" t="s">
        <v>321</v>
      </c>
    </row>
    <row r="97" ht="24" spans="5:15">
      <c r="E97" s="43">
        <v>2440001000</v>
      </c>
      <c r="G97" s="46" t="s">
        <v>531</v>
      </c>
      <c r="H97" s="49">
        <v>1537</v>
      </c>
      <c r="I97" s="49" t="s">
        <v>302</v>
      </c>
      <c r="J97" s="45">
        <v>168</v>
      </c>
      <c r="K97" s="48"/>
      <c r="L97" s="44" t="s">
        <v>469</v>
      </c>
      <c r="M97" s="45" t="s">
        <v>470</v>
      </c>
      <c r="N97" s="45" t="s">
        <v>302</v>
      </c>
      <c r="O97" s="45" t="s">
        <v>321</v>
      </c>
    </row>
    <row r="98" ht="12" spans="5:15">
      <c r="E98" s="43">
        <v>2421500000</v>
      </c>
      <c r="G98" s="46" t="s">
        <v>532</v>
      </c>
      <c r="H98" s="49">
        <v>1550</v>
      </c>
      <c r="I98" s="49" t="s">
        <v>302</v>
      </c>
      <c r="J98" s="45">
        <v>168</v>
      </c>
      <c r="K98" s="48"/>
      <c r="L98" s="44" t="s">
        <v>471</v>
      </c>
      <c r="M98" s="45" t="s">
        <v>472</v>
      </c>
      <c r="N98" s="45" t="s">
        <v>302</v>
      </c>
      <c r="O98" s="45" t="s">
        <v>321</v>
      </c>
    </row>
    <row r="99" ht="12" spans="5:15">
      <c r="E99" s="43">
        <v>2521100000</v>
      </c>
      <c r="G99" s="46" t="s">
        <v>533</v>
      </c>
      <c r="H99" s="49">
        <v>1560</v>
      </c>
      <c r="I99" s="49" t="s">
        <v>534</v>
      </c>
      <c r="J99" s="45">
        <v>796</v>
      </c>
      <c r="K99" s="48"/>
      <c r="L99" s="44" t="s">
        <v>473</v>
      </c>
      <c r="M99" s="45" t="s">
        <v>474</v>
      </c>
      <c r="N99" s="45" t="s">
        <v>302</v>
      </c>
      <c r="O99" s="45" t="s">
        <v>321</v>
      </c>
    </row>
    <row r="100" ht="12" spans="5:15">
      <c r="E100" s="43">
        <v>2521300000</v>
      </c>
      <c r="G100" s="46" t="s">
        <v>535</v>
      </c>
      <c r="H100" s="49">
        <v>1565</v>
      </c>
      <c r="I100" s="49" t="s">
        <v>534</v>
      </c>
      <c r="J100" s="45">
        <v>796</v>
      </c>
      <c r="K100" s="48"/>
      <c r="L100" s="44" t="s">
        <v>536</v>
      </c>
      <c r="M100" s="45" t="s">
        <v>537</v>
      </c>
      <c r="N100" s="45" t="s">
        <v>302</v>
      </c>
      <c r="O100" s="45" t="s">
        <v>321</v>
      </c>
    </row>
    <row r="101" ht="12" spans="5:15">
      <c r="E101" s="43">
        <v>4111060000</v>
      </c>
      <c r="G101" s="46" t="s">
        <v>538</v>
      </c>
      <c r="H101" s="49">
        <v>1680</v>
      </c>
      <c r="I101" s="49" t="s">
        <v>302</v>
      </c>
      <c r="J101" s="45">
        <v>168</v>
      </c>
      <c r="K101" s="48"/>
      <c r="L101" s="44" t="s">
        <v>475</v>
      </c>
      <c r="M101" s="45" t="s">
        <v>476</v>
      </c>
      <c r="N101" s="45" t="s">
        <v>302</v>
      </c>
      <c r="O101" s="45" t="s">
        <v>321</v>
      </c>
    </row>
    <row r="102" ht="12" spans="5:15">
      <c r="E102" s="43">
        <v>4112010000</v>
      </c>
      <c r="G102" s="46" t="s">
        <v>539</v>
      </c>
      <c r="H102" s="49">
        <v>1710</v>
      </c>
      <c r="I102" s="49" t="s">
        <v>302</v>
      </c>
      <c r="J102" s="45">
        <v>168</v>
      </c>
      <c r="K102" s="48"/>
      <c r="L102" s="44" t="s">
        <v>477</v>
      </c>
      <c r="M102" s="45" t="s">
        <v>478</v>
      </c>
      <c r="N102" s="45" t="s">
        <v>302</v>
      </c>
      <c r="O102" s="45" t="s">
        <v>321</v>
      </c>
    </row>
    <row r="103" ht="12" spans="5:15">
      <c r="E103" s="43">
        <v>9980000017</v>
      </c>
      <c r="G103" s="46" t="s">
        <v>540</v>
      </c>
      <c r="H103" s="49">
        <v>1720</v>
      </c>
      <c r="I103" s="49" t="s">
        <v>302</v>
      </c>
      <c r="J103" s="45">
        <v>168</v>
      </c>
      <c r="K103" s="48"/>
      <c r="L103" s="44" t="s">
        <v>480</v>
      </c>
      <c r="M103" s="45" t="s">
        <v>481</v>
      </c>
      <c r="N103" s="45" t="s">
        <v>302</v>
      </c>
      <c r="O103" s="45" t="s">
        <v>321</v>
      </c>
    </row>
    <row r="104" ht="12" spans="5:15">
      <c r="E104" s="43">
        <v>5308090000</v>
      </c>
      <c r="G104" s="46" t="s">
        <v>541</v>
      </c>
      <c r="H104" s="49">
        <v>1830</v>
      </c>
      <c r="I104" s="49" t="s">
        <v>542</v>
      </c>
      <c r="J104" s="45">
        <v>113</v>
      </c>
      <c r="K104" s="48"/>
      <c r="L104" s="44" t="s">
        <v>484</v>
      </c>
      <c r="M104" s="45" t="s">
        <v>485</v>
      </c>
      <c r="N104" s="45" t="s">
        <v>302</v>
      </c>
      <c r="O104" s="45" t="s">
        <v>321</v>
      </c>
    </row>
    <row r="105" ht="12" spans="5:15">
      <c r="E105" s="43">
        <v>5310000000</v>
      </c>
      <c r="G105" s="46" t="s">
        <v>543</v>
      </c>
      <c r="H105" s="49">
        <v>1835</v>
      </c>
      <c r="I105" s="49" t="s">
        <v>367</v>
      </c>
      <c r="J105" s="45">
        <v>114</v>
      </c>
      <c r="K105" s="48"/>
      <c r="L105" s="44" t="s">
        <v>488</v>
      </c>
      <c r="M105" s="45" t="s">
        <v>544</v>
      </c>
      <c r="N105" s="45" t="s">
        <v>302</v>
      </c>
      <c r="O105" s="45" t="s">
        <v>321</v>
      </c>
    </row>
    <row r="106" ht="12" spans="5:15">
      <c r="E106" s="43">
        <v>5330000000</v>
      </c>
      <c r="G106" s="46" t="s">
        <v>545</v>
      </c>
      <c r="H106" s="49">
        <v>1845</v>
      </c>
      <c r="I106" s="49" t="s">
        <v>367</v>
      </c>
      <c r="J106" s="45">
        <v>114</v>
      </c>
      <c r="K106" s="48"/>
      <c r="L106" s="44" t="s">
        <v>491</v>
      </c>
      <c r="M106" s="45" t="s">
        <v>546</v>
      </c>
      <c r="N106" s="45" t="s">
        <v>302</v>
      </c>
      <c r="O106" s="45" t="s">
        <v>321</v>
      </c>
    </row>
    <row r="107" ht="12" spans="5:15">
      <c r="E107" s="43">
        <v>5410000000</v>
      </c>
      <c r="G107" s="46" t="s">
        <v>547</v>
      </c>
      <c r="H107" s="49">
        <v>1970</v>
      </c>
      <c r="I107" s="49" t="s">
        <v>302</v>
      </c>
      <c r="J107" s="45">
        <v>168</v>
      </c>
      <c r="K107" s="48"/>
      <c r="L107" s="50" t="s">
        <v>494</v>
      </c>
      <c r="M107" s="45" t="s">
        <v>548</v>
      </c>
      <c r="N107" s="45" t="s">
        <v>302</v>
      </c>
      <c r="O107" s="45" t="s">
        <v>321</v>
      </c>
    </row>
    <row r="108" ht="12" spans="5:15">
      <c r="E108" s="43">
        <v>5430000000</v>
      </c>
      <c r="G108" s="46" t="s">
        <v>549</v>
      </c>
      <c r="H108" s="49">
        <v>1980</v>
      </c>
      <c r="I108" s="49" t="s">
        <v>302</v>
      </c>
      <c r="J108" s="45">
        <v>168</v>
      </c>
      <c r="K108" s="48"/>
      <c r="L108" s="44" t="s">
        <v>497</v>
      </c>
      <c r="M108" s="45" t="s">
        <v>550</v>
      </c>
      <c r="N108" s="45" t="s">
        <v>302</v>
      </c>
      <c r="O108" s="45" t="s">
        <v>321</v>
      </c>
    </row>
    <row r="109" ht="12" spans="5:15">
      <c r="E109" s="43">
        <v>5510000000</v>
      </c>
      <c r="G109" s="46" t="s">
        <v>551</v>
      </c>
      <c r="H109" s="49">
        <v>1850</v>
      </c>
      <c r="I109" s="49" t="s">
        <v>542</v>
      </c>
      <c r="J109" s="45">
        <v>113</v>
      </c>
      <c r="K109" s="48"/>
      <c r="L109" s="44" t="s">
        <v>500</v>
      </c>
      <c r="M109" s="45" t="s">
        <v>552</v>
      </c>
      <c r="N109" s="45" t="s">
        <v>302</v>
      </c>
      <c r="O109" s="45" t="s">
        <v>321</v>
      </c>
    </row>
    <row r="110" ht="12" spans="5:15">
      <c r="E110" s="43">
        <v>5536020000</v>
      </c>
      <c r="G110" s="46" t="s">
        <v>553</v>
      </c>
      <c r="H110" s="49">
        <v>1855</v>
      </c>
      <c r="I110" s="49" t="s">
        <v>554</v>
      </c>
      <c r="J110" s="45" t="s">
        <v>555</v>
      </c>
      <c r="K110" s="48"/>
      <c r="L110" s="44" t="s">
        <v>503</v>
      </c>
      <c r="M110" s="45" t="s">
        <v>556</v>
      </c>
      <c r="N110" s="45" t="s">
        <v>302</v>
      </c>
      <c r="O110" s="45" t="s">
        <v>321</v>
      </c>
    </row>
    <row r="111" ht="12" spans="5:15">
      <c r="E111" s="43">
        <v>5534000000</v>
      </c>
      <c r="G111" s="46" t="s">
        <v>557</v>
      </c>
      <c r="H111" s="49">
        <v>1860</v>
      </c>
      <c r="I111" s="49" t="s">
        <v>558</v>
      </c>
      <c r="J111" s="45">
        <v>123</v>
      </c>
      <c r="K111" s="48"/>
      <c r="L111" s="44" t="s">
        <v>506</v>
      </c>
      <c r="M111" s="45" t="s">
        <v>559</v>
      </c>
      <c r="N111" s="45" t="s">
        <v>302</v>
      </c>
      <c r="O111" s="45" t="s">
        <v>321</v>
      </c>
    </row>
    <row r="112" ht="12" spans="5:15">
      <c r="E112" s="43">
        <v>5440000000</v>
      </c>
      <c r="G112" s="46" t="s">
        <v>560</v>
      </c>
      <c r="H112" s="49">
        <v>1990</v>
      </c>
      <c r="I112" s="49" t="s">
        <v>302</v>
      </c>
      <c r="J112" s="45">
        <v>168</v>
      </c>
      <c r="K112" s="48"/>
      <c r="L112" s="44" t="s">
        <v>507</v>
      </c>
      <c r="M112" s="45" t="s">
        <v>561</v>
      </c>
      <c r="N112" s="45" t="s">
        <v>302</v>
      </c>
      <c r="O112" s="45" t="s">
        <v>321</v>
      </c>
    </row>
    <row r="113" ht="12" spans="5:15">
      <c r="E113" s="43">
        <v>5711000000</v>
      </c>
      <c r="G113" s="46" t="s">
        <v>562</v>
      </c>
      <c r="H113" s="49">
        <v>1999</v>
      </c>
      <c r="I113" s="49" t="s">
        <v>302</v>
      </c>
      <c r="J113" s="45">
        <v>168</v>
      </c>
      <c r="K113" s="48"/>
      <c r="L113" s="44" t="s">
        <v>563</v>
      </c>
      <c r="M113" s="45" t="s">
        <v>564</v>
      </c>
      <c r="N113" s="45" t="s">
        <v>302</v>
      </c>
      <c r="O113" s="45" t="s">
        <v>321</v>
      </c>
    </row>
    <row r="114" ht="12" spans="5:15">
      <c r="E114" s="43">
        <v>5730000000</v>
      </c>
      <c r="G114" s="46" t="s">
        <v>565</v>
      </c>
      <c r="H114" s="49">
        <v>2000</v>
      </c>
      <c r="I114" s="49" t="s">
        <v>302</v>
      </c>
      <c r="J114" s="45">
        <v>168</v>
      </c>
      <c r="K114" s="48"/>
      <c r="L114" s="44" t="s">
        <v>510</v>
      </c>
      <c r="M114" s="45" t="s">
        <v>566</v>
      </c>
      <c r="N114" s="45" t="s">
        <v>302</v>
      </c>
      <c r="O114" s="45" t="s">
        <v>321</v>
      </c>
    </row>
    <row r="115" ht="12" spans="5:15">
      <c r="E115" s="43">
        <v>5743240000</v>
      </c>
      <c r="G115" s="46" t="s">
        <v>567</v>
      </c>
      <c r="H115" s="49">
        <v>2001</v>
      </c>
      <c r="I115" s="49" t="s">
        <v>302</v>
      </c>
      <c r="J115" s="45">
        <v>168</v>
      </c>
      <c r="K115" s="48"/>
      <c r="L115" s="44" t="s">
        <v>513</v>
      </c>
      <c r="M115" s="45" t="s">
        <v>568</v>
      </c>
      <c r="N115" s="45" t="s">
        <v>302</v>
      </c>
      <c r="O115" s="45" t="s">
        <v>321</v>
      </c>
    </row>
    <row r="116" ht="24" spans="5:15">
      <c r="E116" s="43">
        <v>5910010000</v>
      </c>
      <c r="G116" s="46" t="s">
        <v>569</v>
      </c>
      <c r="H116" s="49">
        <v>2010</v>
      </c>
      <c r="I116" s="49" t="s">
        <v>570</v>
      </c>
      <c r="J116" s="45" t="s">
        <v>571</v>
      </c>
      <c r="K116" s="48"/>
      <c r="L116" s="44" t="s">
        <v>572</v>
      </c>
      <c r="M116" s="45" t="s">
        <v>573</v>
      </c>
      <c r="N116" s="45" t="s">
        <v>302</v>
      </c>
      <c r="O116" s="45" t="s">
        <v>321</v>
      </c>
    </row>
    <row r="117" ht="24" spans="5:15">
      <c r="E117" s="43">
        <v>5752100000</v>
      </c>
      <c r="G117" s="46" t="s">
        <v>574</v>
      </c>
      <c r="H117" s="49">
        <v>2100</v>
      </c>
      <c r="I117" s="49" t="s">
        <v>570</v>
      </c>
      <c r="J117" s="45" t="s">
        <v>571</v>
      </c>
      <c r="K117" s="48"/>
      <c r="L117" s="44" t="s">
        <v>575</v>
      </c>
      <c r="M117" s="45" t="s">
        <v>576</v>
      </c>
      <c r="N117" s="45" t="s">
        <v>302</v>
      </c>
      <c r="O117" s="45" t="s">
        <v>321</v>
      </c>
    </row>
    <row r="118" ht="24" spans="5:15">
      <c r="E118" s="43">
        <v>5741200000</v>
      </c>
      <c r="G118" s="46" t="s">
        <v>577</v>
      </c>
      <c r="H118" s="49">
        <v>2110</v>
      </c>
      <c r="I118" s="49" t="s">
        <v>578</v>
      </c>
      <c r="J118" s="45">
        <v>894</v>
      </c>
      <c r="K118" s="48"/>
      <c r="L118" s="44" t="s">
        <v>579</v>
      </c>
      <c r="M118" s="45" t="s">
        <v>580</v>
      </c>
      <c r="N118" s="45" t="s">
        <v>302</v>
      </c>
      <c r="O118" s="45" t="s">
        <v>321</v>
      </c>
    </row>
    <row r="119" ht="24" spans="5:15">
      <c r="E119" s="43">
        <v>5830990001</v>
      </c>
      <c r="G119" s="46" t="s">
        <v>581</v>
      </c>
      <c r="H119" s="49">
        <v>2115</v>
      </c>
      <c r="I119" s="49" t="s">
        <v>582</v>
      </c>
      <c r="J119" s="45"/>
      <c r="K119" s="48"/>
      <c r="L119" s="44" t="s">
        <v>583</v>
      </c>
      <c r="M119" s="45" t="s">
        <v>584</v>
      </c>
      <c r="N119" s="45" t="s">
        <v>302</v>
      </c>
      <c r="O119" s="45" t="s">
        <v>321</v>
      </c>
    </row>
    <row r="120" ht="12" spans="5:15">
      <c r="E120" s="43">
        <v>5800000000</v>
      </c>
      <c r="G120" s="46" t="s">
        <v>585</v>
      </c>
      <c r="H120" s="49">
        <v>2120</v>
      </c>
      <c r="I120" s="49" t="s">
        <v>367</v>
      </c>
      <c r="J120" s="45">
        <v>114</v>
      </c>
      <c r="K120" s="48"/>
      <c r="L120" s="44" t="s">
        <v>586</v>
      </c>
      <c r="M120" s="45" t="s">
        <v>587</v>
      </c>
      <c r="N120" s="45" t="s">
        <v>302</v>
      </c>
      <c r="O120" s="45" t="s">
        <v>321</v>
      </c>
    </row>
    <row r="121" ht="12" spans="5:15">
      <c r="E121" s="43" t="s">
        <v>588</v>
      </c>
      <c r="G121" s="46" t="s">
        <v>589</v>
      </c>
      <c r="H121" s="49">
        <v>2130</v>
      </c>
      <c r="I121" s="49" t="s">
        <v>570</v>
      </c>
      <c r="J121" s="45" t="s">
        <v>571</v>
      </c>
      <c r="K121" s="48"/>
      <c r="L121" s="44" t="s">
        <v>523</v>
      </c>
      <c r="M121" s="45" t="s">
        <v>590</v>
      </c>
      <c r="N121" s="45" t="s">
        <v>302</v>
      </c>
      <c r="O121" s="45" t="s">
        <v>321</v>
      </c>
    </row>
    <row r="122" ht="12" spans="5:15">
      <c r="E122" s="43">
        <v>8310000000</v>
      </c>
      <c r="G122" s="46" t="s">
        <v>591</v>
      </c>
      <c r="H122" s="49">
        <v>2400</v>
      </c>
      <c r="I122" s="49" t="s">
        <v>570</v>
      </c>
      <c r="J122" s="45" t="s">
        <v>571</v>
      </c>
      <c r="K122" s="48"/>
      <c r="L122" s="44" t="s">
        <v>526</v>
      </c>
      <c r="M122" s="45" t="s">
        <v>592</v>
      </c>
      <c r="N122" s="45" t="s">
        <v>302</v>
      </c>
      <c r="O122" s="45" t="s">
        <v>321</v>
      </c>
    </row>
    <row r="123" ht="12" spans="5:15">
      <c r="E123" s="43">
        <v>8330000000</v>
      </c>
      <c r="G123" s="46" t="s">
        <v>593</v>
      </c>
      <c r="H123" s="49">
        <v>2410</v>
      </c>
      <c r="I123" s="49" t="s">
        <v>570</v>
      </c>
      <c r="J123" s="45" t="s">
        <v>571</v>
      </c>
      <c r="K123" s="48"/>
      <c r="L123" s="44" t="s">
        <v>594</v>
      </c>
      <c r="M123" s="45" t="s">
        <v>595</v>
      </c>
      <c r="N123" s="45" t="s">
        <v>302</v>
      </c>
      <c r="O123" s="45" t="s">
        <v>321</v>
      </c>
    </row>
    <row r="124" ht="24" spans="5:15">
      <c r="E124" s="43">
        <v>8350000000</v>
      </c>
      <c r="G124" s="46" t="s">
        <v>596</v>
      </c>
      <c r="H124" s="49">
        <v>2420</v>
      </c>
      <c r="I124" s="49" t="s">
        <v>570</v>
      </c>
      <c r="J124" s="45" t="s">
        <v>571</v>
      </c>
      <c r="K124" s="48"/>
      <c r="L124" s="44" t="s">
        <v>597</v>
      </c>
      <c r="M124" s="45" t="s">
        <v>598</v>
      </c>
      <c r="N124" s="45" t="s">
        <v>302</v>
      </c>
      <c r="O124" s="45" t="s">
        <v>321</v>
      </c>
    </row>
    <row r="125" ht="12" spans="5:15">
      <c r="E125" s="43">
        <v>8301000000</v>
      </c>
      <c r="G125" s="46" t="s">
        <v>599</v>
      </c>
      <c r="H125" s="49">
        <v>2430</v>
      </c>
      <c r="I125" s="49" t="s">
        <v>570</v>
      </c>
      <c r="J125" s="45" t="s">
        <v>571</v>
      </c>
      <c r="K125" s="48"/>
      <c r="L125" s="44" t="s">
        <v>600</v>
      </c>
      <c r="M125" s="45" t="s">
        <v>601</v>
      </c>
      <c r="N125" s="45" t="s">
        <v>302</v>
      </c>
      <c r="O125" s="45" t="s">
        <v>321</v>
      </c>
    </row>
    <row r="126" ht="12" spans="5:15">
      <c r="E126" s="43">
        <v>4011000000</v>
      </c>
      <c r="G126" s="46" t="s">
        <v>602</v>
      </c>
      <c r="H126" s="49">
        <v>2440</v>
      </c>
      <c r="I126" s="49" t="s">
        <v>603</v>
      </c>
      <c r="J126" s="45">
        <v>798</v>
      </c>
      <c r="K126" s="48"/>
      <c r="L126" s="44" t="s">
        <v>604</v>
      </c>
      <c r="M126" s="45" t="s">
        <v>605</v>
      </c>
      <c r="N126" s="45" t="s">
        <v>302</v>
      </c>
      <c r="O126" s="45" t="s">
        <v>321</v>
      </c>
    </row>
    <row r="127" ht="12" spans="5:15">
      <c r="E127" s="43">
        <v>8630000000</v>
      </c>
      <c r="G127" s="46" t="s">
        <v>606</v>
      </c>
      <c r="H127" s="49">
        <v>2450</v>
      </c>
      <c r="I127" s="49" t="s">
        <v>607</v>
      </c>
      <c r="J127" s="45">
        <v>54</v>
      </c>
      <c r="K127" s="48"/>
      <c r="L127" s="44" t="s">
        <v>608</v>
      </c>
      <c r="M127" s="45" t="s">
        <v>609</v>
      </c>
      <c r="N127" s="45" t="s">
        <v>302</v>
      </c>
      <c r="O127" s="45" t="s">
        <v>321</v>
      </c>
    </row>
    <row r="128" ht="12" spans="5:15">
      <c r="E128" s="43">
        <v>8800110000</v>
      </c>
      <c r="G128" s="46" t="s">
        <v>610</v>
      </c>
      <c r="H128" s="49">
        <v>2460</v>
      </c>
      <c r="I128" s="49" t="s">
        <v>611</v>
      </c>
      <c r="J128" s="45">
        <v>837</v>
      </c>
      <c r="K128" s="48"/>
      <c r="L128" s="44" t="s">
        <v>527</v>
      </c>
      <c r="M128" s="45" t="s">
        <v>612</v>
      </c>
      <c r="N128" s="45" t="s">
        <v>302</v>
      </c>
      <c r="O128" s="45" t="s">
        <v>321</v>
      </c>
    </row>
    <row r="129" ht="12" spans="5:15">
      <c r="E129" s="43">
        <v>9210580000</v>
      </c>
      <c r="G129" s="46" t="s">
        <v>613</v>
      </c>
      <c r="H129" s="49">
        <v>2470</v>
      </c>
      <c r="I129" s="49" t="s">
        <v>302</v>
      </c>
      <c r="J129" s="45">
        <v>168</v>
      </c>
      <c r="K129" s="48"/>
      <c r="L129" s="44" t="s">
        <v>528</v>
      </c>
      <c r="M129" s="45" t="s">
        <v>614</v>
      </c>
      <c r="N129" s="45" t="s">
        <v>302</v>
      </c>
      <c r="O129" s="45" t="s">
        <v>321</v>
      </c>
    </row>
    <row r="130" ht="12" spans="5:15">
      <c r="E130" s="43">
        <v>9111210000</v>
      </c>
      <c r="G130" s="46" t="s">
        <v>615</v>
      </c>
      <c r="H130" s="49">
        <v>2570</v>
      </c>
      <c r="I130" s="49" t="s">
        <v>302</v>
      </c>
      <c r="J130" s="45">
        <v>168</v>
      </c>
      <c r="K130" s="48"/>
      <c r="L130" s="44" t="s">
        <v>616</v>
      </c>
      <c r="M130" s="45" t="s">
        <v>617</v>
      </c>
      <c r="N130" s="45" t="s">
        <v>302</v>
      </c>
      <c r="O130" s="45" t="s">
        <v>321</v>
      </c>
    </row>
    <row r="131" ht="12" spans="5:15">
      <c r="E131" s="43">
        <v>9110050000</v>
      </c>
      <c r="G131" s="46" t="s">
        <v>618</v>
      </c>
      <c r="H131" s="49">
        <v>2580</v>
      </c>
      <c r="I131" s="49" t="s">
        <v>302</v>
      </c>
      <c r="J131" s="45">
        <v>168</v>
      </c>
      <c r="K131" s="48"/>
      <c r="L131" s="44" t="s">
        <v>530</v>
      </c>
      <c r="M131" s="45" t="s">
        <v>619</v>
      </c>
      <c r="N131" s="45" t="s">
        <v>302</v>
      </c>
      <c r="O131" s="45" t="s">
        <v>321</v>
      </c>
    </row>
    <row r="132" ht="24" spans="5:15">
      <c r="E132" s="43">
        <v>9111220000</v>
      </c>
      <c r="G132" s="46" t="s">
        <v>620</v>
      </c>
      <c r="H132" s="49">
        <v>2600</v>
      </c>
      <c r="I132" s="49" t="s">
        <v>302</v>
      </c>
      <c r="J132" s="45">
        <v>168</v>
      </c>
      <c r="K132" s="48"/>
      <c r="L132" s="44" t="s">
        <v>531</v>
      </c>
      <c r="M132" s="45" t="s">
        <v>621</v>
      </c>
      <c r="N132" s="45" t="s">
        <v>302</v>
      </c>
      <c r="O132" s="45" t="s">
        <v>321</v>
      </c>
    </row>
    <row r="133" ht="12" spans="5:15">
      <c r="E133" s="43">
        <v>9111300000</v>
      </c>
      <c r="G133" s="46" t="s">
        <v>622</v>
      </c>
      <c r="H133" s="49">
        <v>2610</v>
      </c>
      <c r="I133" s="49" t="s">
        <v>302</v>
      </c>
      <c r="J133" s="45">
        <v>168</v>
      </c>
      <c r="K133" s="48"/>
      <c r="L133" s="44" t="s">
        <v>532</v>
      </c>
      <c r="M133" s="45" t="s">
        <v>623</v>
      </c>
      <c r="N133" s="45" t="s">
        <v>302</v>
      </c>
      <c r="O133" s="45" t="s">
        <v>321</v>
      </c>
    </row>
    <row r="134" ht="12" spans="5:15">
      <c r="E134" s="43">
        <v>9213000000</v>
      </c>
      <c r="G134" s="46" t="s">
        <v>624</v>
      </c>
      <c r="H134" s="49">
        <v>2620</v>
      </c>
      <c r="I134" s="49" t="s">
        <v>302</v>
      </c>
      <c r="J134" s="45">
        <v>168</v>
      </c>
      <c r="K134" s="48"/>
      <c r="L134" s="44" t="s">
        <v>625</v>
      </c>
      <c r="M134" s="45" t="s">
        <v>626</v>
      </c>
      <c r="N134" s="45" t="s">
        <v>534</v>
      </c>
      <c r="O134" s="45" t="s">
        <v>627</v>
      </c>
    </row>
    <row r="135" ht="12" spans="5:15">
      <c r="E135" s="43">
        <v>9220020000</v>
      </c>
      <c r="G135" s="46" t="s">
        <v>628</v>
      </c>
      <c r="H135" s="49">
        <v>2630</v>
      </c>
      <c r="I135" s="49" t="s">
        <v>302</v>
      </c>
      <c r="J135" s="45">
        <v>168</v>
      </c>
      <c r="K135" s="48"/>
      <c r="L135" s="44" t="s">
        <v>629</v>
      </c>
      <c r="M135" s="45" t="s">
        <v>630</v>
      </c>
      <c r="N135" s="45" t="s">
        <v>534</v>
      </c>
      <c r="O135" s="45" t="s">
        <v>627</v>
      </c>
    </row>
    <row r="136" ht="12" spans="5:15">
      <c r="E136" s="43">
        <v>9293000000</v>
      </c>
      <c r="G136" s="46" t="s">
        <v>631</v>
      </c>
      <c r="H136" s="49">
        <v>2640</v>
      </c>
      <c r="I136" s="49" t="s">
        <v>302</v>
      </c>
      <c r="J136" s="45">
        <v>168</v>
      </c>
      <c r="K136" s="48"/>
      <c r="L136" s="44" t="s">
        <v>538</v>
      </c>
      <c r="M136" s="45" t="s">
        <v>632</v>
      </c>
      <c r="N136" s="45" t="s">
        <v>302</v>
      </c>
      <c r="O136" s="45" t="s">
        <v>321</v>
      </c>
    </row>
    <row r="137" ht="12" spans="5:15">
      <c r="E137" s="43">
        <v>9270000000</v>
      </c>
      <c r="G137" s="46" t="s">
        <v>633</v>
      </c>
      <c r="H137" s="49">
        <v>2650</v>
      </c>
      <c r="I137" s="49" t="s">
        <v>302</v>
      </c>
      <c r="J137" s="45">
        <v>168</v>
      </c>
      <c r="K137" s="48"/>
      <c r="L137" s="44" t="s">
        <v>539</v>
      </c>
      <c r="M137" s="45" t="s">
        <v>634</v>
      </c>
      <c r="N137" s="45" t="s">
        <v>302</v>
      </c>
      <c r="O137" s="45" t="s">
        <v>321</v>
      </c>
    </row>
    <row r="138" ht="12" spans="5:15">
      <c r="E138" s="43">
        <v>9980000014</v>
      </c>
      <c r="G138" s="46" t="s">
        <v>635</v>
      </c>
      <c r="H138" s="49">
        <v>2850</v>
      </c>
      <c r="I138" s="49" t="s">
        <v>636</v>
      </c>
      <c r="J138" s="45"/>
      <c r="K138" s="48"/>
      <c r="L138" s="44" t="s">
        <v>540</v>
      </c>
      <c r="M138" s="45" t="s">
        <v>637</v>
      </c>
      <c r="N138" s="45" t="s">
        <v>302</v>
      </c>
      <c r="O138" s="45" t="s">
        <v>321</v>
      </c>
    </row>
    <row r="139" ht="12" spans="5:15">
      <c r="E139" s="43">
        <v>9980000121</v>
      </c>
      <c r="G139" s="46" t="s">
        <v>638</v>
      </c>
      <c r="H139" s="49">
        <v>2860</v>
      </c>
      <c r="I139" s="49" t="s">
        <v>639</v>
      </c>
      <c r="J139" s="45">
        <v>450</v>
      </c>
      <c r="K139" s="48"/>
      <c r="L139" s="44" t="s">
        <v>640</v>
      </c>
      <c r="M139" s="45" t="s">
        <v>641</v>
      </c>
      <c r="N139" s="45" t="s">
        <v>642</v>
      </c>
      <c r="O139" s="45" t="s">
        <v>643</v>
      </c>
    </row>
    <row r="140" ht="36" spans="5:15">
      <c r="E140" s="43">
        <v>9980000468</v>
      </c>
      <c r="G140" s="46" t="s">
        <v>644</v>
      </c>
      <c r="H140" s="49">
        <v>2865</v>
      </c>
      <c r="I140" s="49" t="s">
        <v>302</v>
      </c>
      <c r="J140" s="45">
        <v>168</v>
      </c>
      <c r="K140" s="48"/>
      <c r="L140" s="44" t="s">
        <v>645</v>
      </c>
      <c r="M140" s="45" t="s">
        <v>646</v>
      </c>
      <c r="N140" s="45" t="s">
        <v>367</v>
      </c>
      <c r="O140" s="45" t="s">
        <v>397</v>
      </c>
    </row>
    <row r="141" ht="24" spans="5:15">
      <c r="E141" s="43">
        <v>9980000469</v>
      </c>
      <c r="G141" s="46" t="s">
        <v>647</v>
      </c>
      <c r="H141" s="49">
        <v>2866</v>
      </c>
      <c r="I141" s="49" t="s">
        <v>302</v>
      </c>
      <c r="J141" s="45">
        <v>168</v>
      </c>
      <c r="K141" s="48"/>
      <c r="L141" s="44" t="s">
        <v>648</v>
      </c>
      <c r="M141" s="45" t="s">
        <v>649</v>
      </c>
      <c r="N141" s="45" t="s">
        <v>367</v>
      </c>
      <c r="O141" s="45" t="s">
        <v>397</v>
      </c>
    </row>
    <row r="142" ht="24" spans="5:15">
      <c r="E142" s="43">
        <v>9980000507</v>
      </c>
      <c r="G142" s="46" t="s">
        <v>650</v>
      </c>
      <c r="H142" s="49">
        <v>2868</v>
      </c>
      <c r="I142" s="49" t="s">
        <v>639</v>
      </c>
      <c r="J142" s="45">
        <v>450</v>
      </c>
      <c r="K142" s="48"/>
      <c r="L142" s="44" t="s">
        <v>551</v>
      </c>
      <c r="M142" s="45" t="s">
        <v>651</v>
      </c>
      <c r="N142" s="45" t="s">
        <v>542</v>
      </c>
      <c r="O142" s="45" t="s">
        <v>79</v>
      </c>
    </row>
    <row r="143" ht="12" spans="5:15">
      <c r="E143" s="43">
        <v>9980000005</v>
      </c>
      <c r="G143" s="46" t="s">
        <v>652</v>
      </c>
      <c r="H143" s="49">
        <v>2870</v>
      </c>
      <c r="I143" s="49" t="s">
        <v>653</v>
      </c>
      <c r="J143" s="45"/>
      <c r="K143" s="48"/>
      <c r="L143" s="44" t="s">
        <v>553</v>
      </c>
      <c r="M143" s="45" t="s">
        <v>654</v>
      </c>
      <c r="N143" s="45" t="s">
        <v>554</v>
      </c>
      <c r="O143" s="45" t="s">
        <v>555</v>
      </c>
    </row>
    <row r="144" ht="12" spans="5:15">
      <c r="E144" s="43">
        <v>9980000166</v>
      </c>
      <c r="G144" s="46" t="s">
        <v>655</v>
      </c>
      <c r="H144" s="49">
        <v>2880</v>
      </c>
      <c r="I144" s="49" t="s">
        <v>656</v>
      </c>
      <c r="J144" s="45"/>
      <c r="K144" s="48"/>
      <c r="L144" s="44" t="s">
        <v>557</v>
      </c>
      <c r="M144" s="45" t="s">
        <v>657</v>
      </c>
      <c r="N144" s="45" t="s">
        <v>558</v>
      </c>
      <c r="O144" s="45" t="s">
        <v>658</v>
      </c>
    </row>
    <row r="145" ht="12" spans="5:15">
      <c r="E145" s="43">
        <v>9980000160</v>
      </c>
      <c r="G145" s="46" t="s">
        <v>659</v>
      </c>
      <c r="H145" s="49">
        <v>2881</v>
      </c>
      <c r="I145" s="49" t="s">
        <v>656</v>
      </c>
      <c r="J145" s="45"/>
      <c r="K145" s="48"/>
      <c r="L145" s="44" t="s">
        <v>547</v>
      </c>
      <c r="M145" s="45" t="s">
        <v>660</v>
      </c>
      <c r="N145" s="45" t="s">
        <v>302</v>
      </c>
      <c r="O145" s="45" t="s">
        <v>321</v>
      </c>
    </row>
    <row r="146" ht="12" spans="5:15">
      <c r="E146" s="43">
        <v>9980000167</v>
      </c>
      <c r="G146" s="46" t="s">
        <v>661</v>
      </c>
      <c r="H146" s="49">
        <v>2885</v>
      </c>
      <c r="I146" s="49" t="s">
        <v>656</v>
      </c>
      <c r="J146" s="45"/>
      <c r="K146" s="48"/>
      <c r="L146" s="44" t="s">
        <v>549</v>
      </c>
      <c r="M146" s="45" t="s">
        <v>662</v>
      </c>
      <c r="N146" s="45" t="s">
        <v>302</v>
      </c>
      <c r="O146" s="45" t="s">
        <v>321</v>
      </c>
    </row>
    <row r="147" ht="12" spans="5:15">
      <c r="E147" s="43">
        <v>980000167</v>
      </c>
      <c r="G147" s="46" t="s">
        <v>663</v>
      </c>
      <c r="H147" s="49">
        <v>2890</v>
      </c>
      <c r="I147" s="49" t="s">
        <v>656</v>
      </c>
      <c r="J147" s="45"/>
      <c r="K147" s="48"/>
      <c r="L147" s="44" t="s">
        <v>560</v>
      </c>
      <c r="M147" s="45" t="s">
        <v>664</v>
      </c>
      <c r="N147" s="45" t="s">
        <v>302</v>
      </c>
      <c r="O147" s="45" t="s">
        <v>321</v>
      </c>
    </row>
    <row r="148" ht="12" spans="5:15">
      <c r="E148" s="43">
        <v>9980000168</v>
      </c>
      <c r="G148" s="46" t="s">
        <v>665</v>
      </c>
      <c r="H148" s="49">
        <v>2900</v>
      </c>
      <c r="I148" s="49" t="s">
        <v>656</v>
      </c>
      <c r="J148" s="45"/>
      <c r="K148" s="48"/>
      <c r="L148" s="44" t="s">
        <v>562</v>
      </c>
      <c r="M148" s="45" t="s">
        <v>666</v>
      </c>
      <c r="N148" s="45" t="s">
        <v>367</v>
      </c>
      <c r="O148" s="45" t="s">
        <v>397</v>
      </c>
    </row>
    <row r="149" ht="24" spans="5:15">
      <c r="E149" s="43">
        <v>9980000169</v>
      </c>
      <c r="G149" s="46" t="s">
        <v>667</v>
      </c>
      <c r="H149" s="49">
        <v>2910</v>
      </c>
      <c r="I149" s="49" t="s">
        <v>656</v>
      </c>
      <c r="J149" s="45"/>
      <c r="K149" s="48"/>
      <c r="L149" s="44" t="s">
        <v>668</v>
      </c>
      <c r="M149" s="45" t="s">
        <v>669</v>
      </c>
      <c r="N149" s="45" t="s">
        <v>302</v>
      </c>
      <c r="O149" s="45" t="s">
        <v>321</v>
      </c>
    </row>
    <row r="150" ht="12" spans="5:15">
      <c r="E150" s="43">
        <v>9980000171</v>
      </c>
      <c r="G150" s="46" t="s">
        <v>670</v>
      </c>
      <c r="H150" s="49">
        <v>2930</v>
      </c>
      <c r="I150" s="49" t="s">
        <v>367</v>
      </c>
      <c r="J150" s="45">
        <v>114</v>
      </c>
      <c r="K150" s="48"/>
      <c r="L150" s="44" t="s">
        <v>671</v>
      </c>
      <c r="M150" s="45" t="s">
        <v>672</v>
      </c>
      <c r="N150" s="45" t="s">
        <v>302</v>
      </c>
      <c r="O150" s="45" t="s">
        <v>321</v>
      </c>
    </row>
    <row r="151" ht="12" spans="5:15">
      <c r="E151" s="43">
        <v>9980000171</v>
      </c>
      <c r="G151" s="46" t="s">
        <v>673</v>
      </c>
      <c r="H151" s="49">
        <v>2940</v>
      </c>
      <c r="I151" s="49" t="s">
        <v>367</v>
      </c>
      <c r="J151" s="45">
        <v>114</v>
      </c>
      <c r="K151" s="48"/>
      <c r="L151" s="44" t="s">
        <v>569</v>
      </c>
      <c r="M151" s="45" t="s">
        <v>674</v>
      </c>
      <c r="N151" s="45" t="s">
        <v>570</v>
      </c>
      <c r="O151" s="45" t="s">
        <v>571</v>
      </c>
    </row>
    <row r="152" ht="12" spans="5:15">
      <c r="E152" s="43">
        <v>9980000040</v>
      </c>
      <c r="G152" s="46" t="s">
        <v>675</v>
      </c>
      <c r="H152" s="49">
        <v>2960</v>
      </c>
      <c r="I152" s="49" t="s">
        <v>542</v>
      </c>
      <c r="J152" s="45">
        <v>113</v>
      </c>
      <c r="K152" s="48"/>
      <c r="L152" s="44" t="s">
        <v>676</v>
      </c>
      <c r="M152" s="45" t="s">
        <v>677</v>
      </c>
      <c r="N152" s="45" t="s">
        <v>578</v>
      </c>
      <c r="O152" s="45" t="s">
        <v>678</v>
      </c>
    </row>
    <row r="153" ht="24" spans="5:15">
      <c r="E153" s="43">
        <v>9980000173</v>
      </c>
      <c r="G153" s="46" t="s">
        <v>679</v>
      </c>
      <c r="H153" s="49">
        <v>2980</v>
      </c>
      <c r="I153" s="49" t="s">
        <v>367</v>
      </c>
      <c r="J153" s="45">
        <v>114</v>
      </c>
      <c r="K153" s="48"/>
      <c r="L153" s="44" t="s">
        <v>680</v>
      </c>
      <c r="M153" s="45" t="s">
        <v>681</v>
      </c>
      <c r="N153" s="45" t="s">
        <v>578</v>
      </c>
      <c r="O153" s="45" t="s">
        <v>678</v>
      </c>
    </row>
    <row r="154" ht="12" spans="5:15">
      <c r="E154" s="43">
        <v>9980000158</v>
      </c>
      <c r="G154" s="46" t="s">
        <v>682</v>
      </c>
      <c r="H154" s="49">
        <v>9370</v>
      </c>
      <c r="I154" s="49" t="s">
        <v>639</v>
      </c>
      <c r="J154" s="45">
        <v>450</v>
      </c>
      <c r="K154" s="48"/>
      <c r="L154" s="44" t="s">
        <v>683</v>
      </c>
      <c r="M154" s="45" t="s">
        <v>684</v>
      </c>
      <c r="N154" s="45" t="s">
        <v>578</v>
      </c>
      <c r="O154" s="45" t="s">
        <v>678</v>
      </c>
    </row>
    <row r="155" ht="12" spans="5:15">
      <c r="E155" s="43">
        <v>9980000159</v>
      </c>
      <c r="G155" s="46" t="s">
        <v>685</v>
      </c>
      <c r="H155" s="49">
        <v>9380</v>
      </c>
      <c r="I155" s="49" t="s">
        <v>686</v>
      </c>
      <c r="J155" s="45"/>
      <c r="K155" s="48"/>
      <c r="L155" s="44" t="s">
        <v>687</v>
      </c>
      <c r="M155" s="45" t="s">
        <v>688</v>
      </c>
      <c r="N155" s="45" t="s">
        <v>578</v>
      </c>
      <c r="O155" s="45" t="s">
        <v>678</v>
      </c>
    </row>
    <row r="156" ht="24" spans="5:15">
      <c r="E156" s="43">
        <v>9980000162</v>
      </c>
      <c r="G156" s="46" t="s">
        <v>689</v>
      </c>
      <c r="H156" s="49">
        <v>9405</v>
      </c>
      <c r="I156" s="49" t="s">
        <v>690</v>
      </c>
      <c r="J156" s="45" t="s">
        <v>691</v>
      </c>
      <c r="K156" s="48"/>
      <c r="L156" s="44" t="s">
        <v>692</v>
      </c>
      <c r="M156" s="45" t="s">
        <v>693</v>
      </c>
      <c r="N156" s="45" t="s">
        <v>302</v>
      </c>
      <c r="O156" s="45" t="s">
        <v>321</v>
      </c>
    </row>
    <row r="157" ht="24" spans="5:15">
      <c r="E157" s="43">
        <v>9980000163</v>
      </c>
      <c r="G157" s="46" t="s">
        <v>694</v>
      </c>
      <c r="H157" s="49">
        <v>9406</v>
      </c>
      <c r="I157" s="49" t="s">
        <v>695</v>
      </c>
      <c r="J157" s="45"/>
      <c r="K157" s="48"/>
      <c r="L157" s="44" t="s">
        <v>574</v>
      </c>
      <c r="M157" s="45" t="s">
        <v>696</v>
      </c>
      <c r="N157" s="45" t="s">
        <v>570</v>
      </c>
      <c r="O157" s="45" t="s">
        <v>571</v>
      </c>
    </row>
    <row r="158" ht="15" spans="5:15">
      <c r="E158" s="43">
        <v>9980000164</v>
      </c>
      <c r="G158" s="47" t="s">
        <v>697</v>
      </c>
      <c r="H158" s="49">
        <v>9409</v>
      </c>
      <c r="I158" s="49" t="s">
        <v>695</v>
      </c>
      <c r="J158" s="52"/>
      <c r="K158" s="48"/>
      <c r="L158" s="44" t="s">
        <v>581</v>
      </c>
      <c r="M158" s="45" t="s">
        <v>698</v>
      </c>
      <c r="N158" s="45" t="s">
        <v>582</v>
      </c>
      <c r="O158" s="45" t="s">
        <v>699</v>
      </c>
    </row>
    <row r="159" ht="12" spans="10:15">
      <c r="J159" s="53"/>
      <c r="K159" s="48"/>
      <c r="L159" s="44" t="s">
        <v>700</v>
      </c>
      <c r="M159" s="45" t="s">
        <v>701</v>
      </c>
      <c r="N159" s="45" t="s">
        <v>367</v>
      </c>
      <c r="O159" s="45" t="s">
        <v>397</v>
      </c>
    </row>
    <row r="160" ht="12" spans="10:15">
      <c r="J160" s="53"/>
      <c r="K160" s="54"/>
      <c r="L160" s="44" t="s">
        <v>702</v>
      </c>
      <c r="M160" s="45" t="s">
        <v>703</v>
      </c>
      <c r="N160" s="45" t="s">
        <v>570</v>
      </c>
      <c r="O160" s="45" t="s">
        <v>571</v>
      </c>
    </row>
    <row r="161" ht="12" spans="10:15">
      <c r="J161" s="53"/>
      <c r="K161" s="54"/>
      <c r="L161" s="44" t="s">
        <v>704</v>
      </c>
      <c r="M161" s="45" t="s">
        <v>705</v>
      </c>
      <c r="N161" s="45" t="s">
        <v>302</v>
      </c>
      <c r="O161" s="45" t="s">
        <v>321</v>
      </c>
    </row>
    <row r="162" ht="12" spans="10:15">
      <c r="J162" s="53"/>
      <c r="K162" s="54"/>
      <c r="L162" s="44" t="s">
        <v>706</v>
      </c>
      <c r="M162" s="45" t="s">
        <v>707</v>
      </c>
      <c r="N162" s="45" t="s">
        <v>302</v>
      </c>
      <c r="O162" s="45" t="s">
        <v>321</v>
      </c>
    </row>
    <row r="163" ht="24" spans="10:15">
      <c r="J163" s="53"/>
      <c r="K163" s="54"/>
      <c r="L163" s="44" t="s">
        <v>708</v>
      </c>
      <c r="M163" s="45" t="s">
        <v>709</v>
      </c>
      <c r="N163" s="45" t="s">
        <v>302</v>
      </c>
      <c r="O163" s="45" t="s">
        <v>321</v>
      </c>
    </row>
    <row r="164" ht="24" spans="10:15">
      <c r="J164" s="53"/>
      <c r="K164" s="54"/>
      <c r="L164" s="44" t="s">
        <v>710</v>
      </c>
      <c r="M164" s="45" t="s">
        <v>711</v>
      </c>
      <c r="N164" s="45" t="s">
        <v>302</v>
      </c>
      <c r="O164" s="45" t="s">
        <v>321</v>
      </c>
    </row>
    <row r="165" ht="24" spans="10:15">
      <c r="J165" s="53"/>
      <c r="K165" s="54"/>
      <c r="L165" s="44" t="s">
        <v>712</v>
      </c>
      <c r="M165" s="45" t="s">
        <v>713</v>
      </c>
      <c r="N165" s="45" t="s">
        <v>302</v>
      </c>
      <c r="O165" s="45" t="s">
        <v>321</v>
      </c>
    </row>
    <row r="166" ht="12" spans="10:15">
      <c r="J166" s="53"/>
      <c r="K166" s="54"/>
      <c r="L166" s="44" t="s">
        <v>714</v>
      </c>
      <c r="M166" s="45" t="s">
        <v>715</v>
      </c>
      <c r="N166" s="45" t="s">
        <v>302</v>
      </c>
      <c r="O166" s="45" t="s">
        <v>321</v>
      </c>
    </row>
    <row r="167" ht="24" spans="10:15">
      <c r="J167" s="53"/>
      <c r="K167" s="54"/>
      <c r="L167" s="44" t="s">
        <v>716</v>
      </c>
      <c r="M167" s="45" t="s">
        <v>717</v>
      </c>
      <c r="N167" s="45" t="s">
        <v>302</v>
      </c>
      <c r="O167" s="45" t="s">
        <v>321</v>
      </c>
    </row>
    <row r="168" ht="12" spans="10:15">
      <c r="J168" s="53"/>
      <c r="K168" s="54"/>
      <c r="L168" s="44" t="s">
        <v>718</v>
      </c>
      <c r="M168" s="45" t="s">
        <v>719</v>
      </c>
      <c r="N168" s="45" t="s">
        <v>720</v>
      </c>
      <c r="O168" s="45" t="s">
        <v>721</v>
      </c>
    </row>
    <row r="169" ht="12" spans="10:15">
      <c r="J169" s="53"/>
      <c r="K169" s="54"/>
      <c r="L169" s="44" t="s">
        <v>722</v>
      </c>
      <c r="M169" s="45" t="s">
        <v>723</v>
      </c>
      <c r="N169" s="45" t="s">
        <v>720</v>
      </c>
      <c r="O169" s="45" t="s">
        <v>721</v>
      </c>
    </row>
    <row r="170" ht="12" spans="10:15">
      <c r="J170" s="53"/>
      <c r="K170" s="54"/>
      <c r="L170" s="44" t="s">
        <v>724</v>
      </c>
      <c r="M170" s="45" t="s">
        <v>725</v>
      </c>
      <c r="N170" s="45" t="s">
        <v>726</v>
      </c>
      <c r="O170" s="45" t="s">
        <v>727</v>
      </c>
    </row>
    <row r="171" ht="12" spans="10:15">
      <c r="J171" s="53"/>
      <c r="K171" s="54"/>
      <c r="L171" s="44" t="s">
        <v>591</v>
      </c>
      <c r="M171" s="45" t="s">
        <v>728</v>
      </c>
      <c r="N171" s="45" t="s">
        <v>570</v>
      </c>
      <c r="O171" s="45" t="s">
        <v>571</v>
      </c>
    </row>
    <row r="172" ht="12" spans="10:15">
      <c r="J172" s="53"/>
      <c r="K172" s="54"/>
      <c r="L172" s="44" t="s">
        <v>593</v>
      </c>
      <c r="M172" s="45" t="s">
        <v>729</v>
      </c>
      <c r="N172" s="45" t="s">
        <v>570</v>
      </c>
      <c r="O172" s="45" t="s">
        <v>571</v>
      </c>
    </row>
    <row r="173" ht="12" spans="10:15">
      <c r="J173" s="53"/>
      <c r="K173" s="54"/>
      <c r="L173" s="44" t="s">
        <v>596</v>
      </c>
      <c r="M173" s="45" t="s">
        <v>730</v>
      </c>
      <c r="N173" s="45" t="s">
        <v>570</v>
      </c>
      <c r="O173" s="45" t="s">
        <v>571</v>
      </c>
    </row>
    <row r="174" ht="24" spans="10:15">
      <c r="J174" s="53"/>
      <c r="K174" s="54"/>
      <c r="L174" s="44" t="s">
        <v>731</v>
      </c>
      <c r="M174" s="45" t="s">
        <v>732</v>
      </c>
      <c r="N174" s="45" t="s">
        <v>570</v>
      </c>
      <c r="O174" s="45" t="s">
        <v>571</v>
      </c>
    </row>
    <row r="175" ht="12" spans="10:15">
      <c r="J175" s="53"/>
      <c r="K175" s="54"/>
      <c r="L175" s="44" t="s">
        <v>602</v>
      </c>
      <c r="M175" s="45" t="s">
        <v>733</v>
      </c>
      <c r="N175" s="45" t="s">
        <v>734</v>
      </c>
      <c r="O175" s="45" t="s">
        <v>735</v>
      </c>
    </row>
    <row r="176" ht="12" spans="10:15">
      <c r="J176" s="53"/>
      <c r="K176" s="54"/>
      <c r="L176" s="44" t="s">
        <v>606</v>
      </c>
      <c r="M176" s="45" t="s">
        <v>736</v>
      </c>
      <c r="N176" s="45" t="s">
        <v>607</v>
      </c>
      <c r="O176" s="45" t="s">
        <v>737</v>
      </c>
    </row>
    <row r="177" ht="12" spans="10:15">
      <c r="J177" s="53"/>
      <c r="K177" s="54"/>
      <c r="L177" s="44" t="s">
        <v>738</v>
      </c>
      <c r="M177" s="45" t="s">
        <v>739</v>
      </c>
      <c r="N177" s="45" t="s">
        <v>611</v>
      </c>
      <c r="O177" s="45" t="s">
        <v>740</v>
      </c>
    </row>
    <row r="178" ht="12" spans="10:15">
      <c r="J178" s="53"/>
      <c r="K178" s="54"/>
      <c r="L178" s="44" t="s">
        <v>741</v>
      </c>
      <c r="M178" s="45" t="s">
        <v>742</v>
      </c>
      <c r="N178" s="45" t="s">
        <v>302</v>
      </c>
      <c r="O178" s="45" t="s">
        <v>321</v>
      </c>
    </row>
    <row r="179" ht="12" spans="10:15">
      <c r="J179" s="53"/>
      <c r="K179" s="54"/>
      <c r="L179" s="44" t="s">
        <v>743</v>
      </c>
      <c r="M179" s="45" t="s">
        <v>744</v>
      </c>
      <c r="N179" s="45" t="s">
        <v>302</v>
      </c>
      <c r="O179" s="45" t="s">
        <v>321</v>
      </c>
    </row>
    <row r="180" ht="12" spans="10:15">
      <c r="J180" s="53"/>
      <c r="K180" s="54"/>
      <c r="L180" s="44" t="s">
        <v>745</v>
      </c>
      <c r="M180" s="45" t="s">
        <v>746</v>
      </c>
      <c r="N180" s="45" t="s">
        <v>302</v>
      </c>
      <c r="O180" s="45" t="s">
        <v>321</v>
      </c>
    </row>
    <row r="181" ht="12" spans="10:15">
      <c r="J181" s="53"/>
      <c r="K181" s="54"/>
      <c r="L181" s="44" t="s">
        <v>747</v>
      </c>
      <c r="M181" s="45" t="s">
        <v>748</v>
      </c>
      <c r="N181" s="45" t="s">
        <v>302</v>
      </c>
      <c r="O181" s="45" t="s">
        <v>321</v>
      </c>
    </row>
    <row r="182" ht="12" spans="10:15">
      <c r="J182" s="53"/>
      <c r="K182" s="54"/>
      <c r="L182" s="44" t="s">
        <v>618</v>
      </c>
      <c r="M182" s="45" t="s">
        <v>749</v>
      </c>
      <c r="N182" s="45" t="s">
        <v>302</v>
      </c>
      <c r="O182" s="45" t="s">
        <v>321</v>
      </c>
    </row>
    <row r="183" ht="12" spans="10:15">
      <c r="J183" s="53"/>
      <c r="K183" s="54"/>
      <c r="L183" s="44" t="s">
        <v>624</v>
      </c>
      <c r="M183" s="45" t="s">
        <v>750</v>
      </c>
      <c r="N183" s="45" t="s">
        <v>302</v>
      </c>
      <c r="O183" s="45" t="s">
        <v>321</v>
      </c>
    </row>
    <row r="184" ht="12" spans="10:15">
      <c r="J184" s="53"/>
      <c r="K184" s="54"/>
      <c r="L184" s="44" t="s">
        <v>628</v>
      </c>
      <c r="M184" s="45" t="s">
        <v>751</v>
      </c>
      <c r="N184" s="45" t="s">
        <v>302</v>
      </c>
      <c r="O184" s="45" t="s">
        <v>321</v>
      </c>
    </row>
    <row r="185" ht="24" spans="10:15">
      <c r="J185" s="53"/>
      <c r="K185" s="54"/>
      <c r="L185" s="44" t="s">
        <v>752</v>
      </c>
      <c r="M185" s="45" t="s">
        <v>753</v>
      </c>
      <c r="N185" s="45" t="s">
        <v>302</v>
      </c>
      <c r="O185" s="45" t="s">
        <v>321</v>
      </c>
    </row>
    <row r="186" ht="12" spans="10:15">
      <c r="J186" s="53"/>
      <c r="K186" s="54"/>
      <c r="L186" s="44" t="s">
        <v>754</v>
      </c>
      <c r="M186" s="45" t="s">
        <v>755</v>
      </c>
      <c r="N186" s="45" t="s">
        <v>756</v>
      </c>
      <c r="O186" s="45" t="s">
        <v>757</v>
      </c>
    </row>
    <row r="187" ht="12" spans="10:15">
      <c r="J187" s="53"/>
      <c r="K187" s="54"/>
      <c r="L187" s="44" t="s">
        <v>758</v>
      </c>
      <c r="M187" s="45" t="s">
        <v>759</v>
      </c>
      <c r="N187" s="45" t="s">
        <v>756</v>
      </c>
      <c r="O187" s="45" t="s">
        <v>757</v>
      </c>
    </row>
    <row r="188" ht="24" spans="10:15">
      <c r="J188" s="53"/>
      <c r="K188" s="54"/>
      <c r="L188" s="44" t="s">
        <v>760</v>
      </c>
      <c r="M188" s="45" t="s">
        <v>761</v>
      </c>
      <c r="N188" s="45" t="s">
        <v>756</v>
      </c>
      <c r="O188" s="45" t="s">
        <v>757</v>
      </c>
    </row>
    <row r="189" ht="12" spans="10:15">
      <c r="J189" s="53"/>
      <c r="K189" s="54"/>
      <c r="L189" s="44" t="s">
        <v>762</v>
      </c>
      <c r="M189" s="45" t="s">
        <v>763</v>
      </c>
      <c r="N189" s="45" t="s">
        <v>302</v>
      </c>
      <c r="O189" s="45" t="s">
        <v>321</v>
      </c>
    </row>
    <row r="190" ht="12" spans="10:15">
      <c r="J190" s="53"/>
      <c r="K190" s="54"/>
      <c r="L190" s="44" t="s">
        <v>764</v>
      </c>
      <c r="M190" s="45" t="s">
        <v>765</v>
      </c>
      <c r="N190" s="45" t="s">
        <v>302</v>
      </c>
      <c r="O190" s="45" t="s">
        <v>321</v>
      </c>
    </row>
    <row r="191" ht="12" spans="10:15">
      <c r="J191" s="53"/>
      <c r="K191" s="54"/>
      <c r="L191" s="44" t="s">
        <v>766</v>
      </c>
      <c r="M191" s="45" t="s">
        <v>767</v>
      </c>
      <c r="N191" s="45" t="s">
        <v>302</v>
      </c>
      <c r="O191" s="45" t="s">
        <v>321</v>
      </c>
    </row>
    <row r="192" ht="12" spans="10:15">
      <c r="J192" s="53"/>
      <c r="K192" s="54"/>
      <c r="L192" s="44" t="s">
        <v>768</v>
      </c>
      <c r="M192" s="45" t="s">
        <v>769</v>
      </c>
      <c r="N192" s="45" t="s">
        <v>770</v>
      </c>
      <c r="O192" s="45" t="s">
        <v>771</v>
      </c>
    </row>
    <row r="193" ht="12" spans="10:15">
      <c r="J193" s="53"/>
      <c r="K193" s="54"/>
      <c r="L193" s="50" t="s">
        <v>772</v>
      </c>
      <c r="M193" s="45" t="s">
        <v>773</v>
      </c>
      <c r="N193" s="45" t="s">
        <v>770</v>
      </c>
      <c r="O193" s="45" t="s">
        <v>771</v>
      </c>
    </row>
    <row r="194" ht="12" spans="10:15">
      <c r="J194" s="53"/>
      <c r="K194" s="54"/>
      <c r="L194" s="44" t="s">
        <v>774</v>
      </c>
      <c r="M194" s="45" t="s">
        <v>775</v>
      </c>
      <c r="N194" s="45" t="s">
        <v>770</v>
      </c>
      <c r="O194" s="45" t="s">
        <v>771</v>
      </c>
    </row>
    <row r="195" ht="12" spans="10:15">
      <c r="J195" s="53"/>
      <c r="K195" s="54"/>
      <c r="L195" s="44" t="s">
        <v>776</v>
      </c>
      <c r="M195" s="45" t="s">
        <v>777</v>
      </c>
      <c r="N195" s="45" t="s">
        <v>778</v>
      </c>
      <c r="O195" s="45" t="s">
        <v>779</v>
      </c>
    </row>
    <row r="196" ht="12" spans="10:15">
      <c r="J196" s="53"/>
      <c r="K196" s="54"/>
      <c r="L196" s="44" t="s">
        <v>780</v>
      </c>
      <c r="M196" s="45" t="s">
        <v>781</v>
      </c>
      <c r="N196" s="45" t="s">
        <v>302</v>
      </c>
      <c r="O196" s="45" t="s">
        <v>321</v>
      </c>
    </row>
    <row r="197" ht="24" spans="10:15">
      <c r="J197" s="53"/>
      <c r="K197" s="54"/>
      <c r="L197" s="44" t="s">
        <v>782</v>
      </c>
      <c r="M197" s="45" t="s">
        <v>783</v>
      </c>
      <c r="N197" s="45" t="s">
        <v>784</v>
      </c>
      <c r="O197" s="45" t="s">
        <v>785</v>
      </c>
    </row>
    <row r="198" ht="12" spans="10:15">
      <c r="J198" s="53"/>
      <c r="K198" s="54"/>
      <c r="L198" s="50" t="s">
        <v>786</v>
      </c>
      <c r="M198" s="45" t="s">
        <v>787</v>
      </c>
      <c r="N198" s="45" t="s">
        <v>784</v>
      </c>
      <c r="O198" s="45" t="s">
        <v>785</v>
      </c>
    </row>
    <row r="199" ht="12" spans="10:15">
      <c r="J199" s="53"/>
      <c r="K199" s="54"/>
      <c r="L199" s="50" t="s">
        <v>788</v>
      </c>
      <c r="M199" s="45" t="s">
        <v>789</v>
      </c>
      <c r="N199" s="45" t="s">
        <v>784</v>
      </c>
      <c r="O199" s="45" t="s">
        <v>785</v>
      </c>
    </row>
    <row r="200" ht="12" spans="10:15">
      <c r="J200" s="53"/>
      <c r="K200" s="54"/>
      <c r="L200" s="50" t="s">
        <v>790</v>
      </c>
      <c r="M200" s="45" t="s">
        <v>791</v>
      </c>
      <c r="N200" s="45" t="s">
        <v>784</v>
      </c>
      <c r="O200" s="45" t="s">
        <v>785</v>
      </c>
    </row>
    <row r="201" ht="12" spans="10:15">
      <c r="J201" s="53"/>
      <c r="K201" s="54"/>
      <c r="L201" s="50" t="s">
        <v>792</v>
      </c>
      <c r="M201" s="45" t="s">
        <v>793</v>
      </c>
      <c r="N201" s="45" t="s">
        <v>784</v>
      </c>
      <c r="O201" s="45" t="s">
        <v>785</v>
      </c>
    </row>
    <row r="202" ht="12" spans="10:15">
      <c r="J202" s="53"/>
      <c r="K202" s="54"/>
      <c r="L202" s="44" t="s">
        <v>794</v>
      </c>
      <c r="M202" s="45" t="s">
        <v>795</v>
      </c>
      <c r="N202" s="45" t="s">
        <v>796</v>
      </c>
      <c r="O202" s="45" t="s">
        <v>627</v>
      </c>
    </row>
    <row r="203" ht="24" spans="10:15">
      <c r="J203" s="53"/>
      <c r="K203" s="54"/>
      <c r="L203" s="44" t="s">
        <v>797</v>
      </c>
      <c r="M203" s="45" t="s">
        <v>798</v>
      </c>
      <c r="N203" s="45" t="s">
        <v>796</v>
      </c>
      <c r="O203" s="45" t="s">
        <v>627</v>
      </c>
    </row>
    <row r="204" ht="12" spans="10:15">
      <c r="J204" s="53"/>
      <c r="K204" s="54"/>
      <c r="L204" s="44" t="s">
        <v>799</v>
      </c>
      <c r="M204" s="45" t="s">
        <v>800</v>
      </c>
      <c r="N204" s="45" t="s">
        <v>796</v>
      </c>
      <c r="O204" s="45" t="s">
        <v>627</v>
      </c>
    </row>
    <row r="205" ht="24" spans="10:15">
      <c r="J205" s="53"/>
      <c r="K205" s="54"/>
      <c r="L205" s="44" t="s">
        <v>801</v>
      </c>
      <c r="M205" s="45" t="s">
        <v>802</v>
      </c>
      <c r="N205" s="45" t="s">
        <v>796</v>
      </c>
      <c r="O205" s="45" t="s">
        <v>627</v>
      </c>
    </row>
    <row r="206" ht="24" spans="10:15">
      <c r="J206" s="53"/>
      <c r="K206" s="54"/>
      <c r="L206" s="44" t="s">
        <v>803</v>
      </c>
      <c r="M206" s="45" t="s">
        <v>804</v>
      </c>
      <c r="N206" s="45" t="s">
        <v>796</v>
      </c>
      <c r="O206" s="45" t="s">
        <v>627</v>
      </c>
    </row>
    <row r="207" ht="12" spans="10:15">
      <c r="J207" s="53"/>
      <c r="K207" s="54"/>
      <c r="L207" s="44" t="s">
        <v>805</v>
      </c>
      <c r="M207" s="45" t="s">
        <v>806</v>
      </c>
      <c r="N207" s="45" t="s">
        <v>807</v>
      </c>
      <c r="O207" s="45" t="s">
        <v>808</v>
      </c>
    </row>
    <row r="208" ht="24" spans="10:15">
      <c r="J208" s="53"/>
      <c r="K208" s="54"/>
      <c r="L208" s="44" t="s">
        <v>809</v>
      </c>
      <c r="M208" s="45" t="s">
        <v>810</v>
      </c>
      <c r="N208" s="45" t="s">
        <v>796</v>
      </c>
      <c r="O208" s="45" t="s">
        <v>627</v>
      </c>
    </row>
    <row r="209" ht="12" spans="10:15">
      <c r="J209" s="53"/>
      <c r="K209" s="54"/>
      <c r="L209" s="44" t="s">
        <v>811</v>
      </c>
      <c r="M209" s="45" t="s">
        <v>812</v>
      </c>
      <c r="N209" s="45" t="s">
        <v>796</v>
      </c>
      <c r="O209" s="45" t="s">
        <v>627</v>
      </c>
    </row>
    <row r="210" ht="12" spans="10:15">
      <c r="J210" s="53"/>
      <c r="K210" s="54"/>
      <c r="L210" s="44" t="s">
        <v>813</v>
      </c>
      <c r="M210" s="45" t="s">
        <v>814</v>
      </c>
      <c r="N210" s="45" t="s">
        <v>796</v>
      </c>
      <c r="O210" s="45" t="s">
        <v>627</v>
      </c>
    </row>
    <row r="211" ht="12" spans="10:15">
      <c r="J211" s="53"/>
      <c r="K211" s="54"/>
      <c r="L211" s="44" t="s">
        <v>815</v>
      </c>
      <c r="M211" s="45" t="s">
        <v>816</v>
      </c>
      <c r="N211" s="45" t="s">
        <v>796</v>
      </c>
      <c r="O211" s="45" t="s">
        <v>627</v>
      </c>
    </row>
    <row r="212" ht="36" spans="10:15">
      <c r="J212" s="53"/>
      <c r="K212" s="54"/>
      <c r="L212" s="44" t="s">
        <v>817</v>
      </c>
      <c r="M212" s="45" t="s">
        <v>818</v>
      </c>
      <c r="N212" s="45" t="s">
        <v>796</v>
      </c>
      <c r="O212" s="45" t="s">
        <v>627</v>
      </c>
    </row>
    <row r="213" ht="12" spans="10:15">
      <c r="J213" s="53"/>
      <c r="K213" s="54"/>
      <c r="L213" s="44" t="s">
        <v>819</v>
      </c>
      <c r="M213" s="45" t="s">
        <v>820</v>
      </c>
      <c r="N213" s="45" t="s">
        <v>796</v>
      </c>
      <c r="O213" s="45" t="s">
        <v>627</v>
      </c>
    </row>
    <row r="214" ht="12" spans="10:15">
      <c r="J214" s="53"/>
      <c r="K214" s="54"/>
      <c r="L214" s="44" t="s">
        <v>821</v>
      </c>
      <c r="M214" s="45" t="s">
        <v>822</v>
      </c>
      <c r="N214" s="45" t="s">
        <v>796</v>
      </c>
      <c r="O214" s="45" t="s">
        <v>627</v>
      </c>
    </row>
    <row r="215" ht="12" spans="10:15">
      <c r="J215" s="53"/>
      <c r="K215" s="54"/>
      <c r="L215" s="44" t="s">
        <v>823</v>
      </c>
      <c r="M215" s="45" t="s">
        <v>824</v>
      </c>
      <c r="N215" s="45" t="s">
        <v>796</v>
      </c>
      <c r="O215" s="45" t="s">
        <v>627</v>
      </c>
    </row>
    <row r="216" ht="12" spans="10:15">
      <c r="J216" s="53"/>
      <c r="K216" s="54"/>
      <c r="L216" s="44" t="s">
        <v>825</v>
      </c>
      <c r="M216" s="45" t="s">
        <v>826</v>
      </c>
      <c r="N216" s="45" t="s">
        <v>796</v>
      </c>
      <c r="O216" s="45" t="s">
        <v>627</v>
      </c>
    </row>
    <row r="217" ht="12" spans="10:15">
      <c r="J217" s="53"/>
      <c r="K217" s="54"/>
      <c r="L217" s="44" t="s">
        <v>827</v>
      </c>
      <c r="M217" s="45" t="s">
        <v>828</v>
      </c>
      <c r="N217" s="45" t="s">
        <v>796</v>
      </c>
      <c r="O217" s="45" t="s">
        <v>627</v>
      </c>
    </row>
    <row r="218" ht="12" spans="10:15">
      <c r="J218" s="53"/>
      <c r="K218" s="54"/>
      <c r="L218" s="44" t="s">
        <v>829</v>
      </c>
      <c r="M218" s="45" t="s">
        <v>830</v>
      </c>
      <c r="N218" s="45" t="s">
        <v>796</v>
      </c>
      <c r="O218" s="45" t="s">
        <v>627</v>
      </c>
    </row>
    <row r="219" ht="12" spans="10:15">
      <c r="J219" s="53"/>
      <c r="K219" s="54"/>
      <c r="L219" s="44" t="s">
        <v>831</v>
      </c>
      <c r="M219" s="45" t="s">
        <v>832</v>
      </c>
      <c r="N219" s="45" t="s">
        <v>796</v>
      </c>
      <c r="O219" s="45" t="s">
        <v>627</v>
      </c>
    </row>
    <row r="220" ht="12" spans="10:15">
      <c r="J220" s="53"/>
      <c r="K220" s="54"/>
      <c r="L220" s="44" t="s">
        <v>833</v>
      </c>
      <c r="M220" s="45" t="s">
        <v>834</v>
      </c>
      <c r="N220" s="45" t="s">
        <v>796</v>
      </c>
      <c r="O220" s="45" t="s">
        <v>627</v>
      </c>
    </row>
    <row r="221" ht="12" spans="10:15">
      <c r="J221" s="53"/>
      <c r="K221" s="54"/>
      <c r="L221" s="44" t="s">
        <v>835</v>
      </c>
      <c r="M221" s="45" t="s">
        <v>836</v>
      </c>
      <c r="N221" s="45" t="s">
        <v>796</v>
      </c>
      <c r="O221" s="45" t="s">
        <v>627</v>
      </c>
    </row>
    <row r="222" ht="24" spans="10:15">
      <c r="J222" s="53"/>
      <c r="K222" s="54"/>
      <c r="L222" s="44" t="s">
        <v>837</v>
      </c>
      <c r="M222" s="45" t="s">
        <v>838</v>
      </c>
      <c r="N222" s="45" t="s">
        <v>839</v>
      </c>
      <c r="O222" s="45" t="s">
        <v>840</v>
      </c>
    </row>
    <row r="223" ht="24" spans="10:15">
      <c r="J223" s="53"/>
      <c r="K223" s="54"/>
      <c r="L223" s="44" t="s">
        <v>841</v>
      </c>
      <c r="M223" s="45" t="s">
        <v>842</v>
      </c>
      <c r="N223" s="45" t="s">
        <v>839</v>
      </c>
      <c r="O223" s="45" t="s">
        <v>840</v>
      </c>
    </row>
    <row r="224" ht="24" spans="10:15">
      <c r="J224" s="53"/>
      <c r="K224" s="54"/>
      <c r="L224" s="44" t="s">
        <v>843</v>
      </c>
      <c r="M224" s="45" t="s">
        <v>844</v>
      </c>
      <c r="N224" s="45" t="s">
        <v>839</v>
      </c>
      <c r="O224" s="45" t="s">
        <v>840</v>
      </c>
    </row>
    <row r="225" ht="12" spans="10:15">
      <c r="J225" s="53"/>
      <c r="K225" s="54"/>
      <c r="L225" s="44" t="s">
        <v>845</v>
      </c>
      <c r="M225" s="45" t="s">
        <v>846</v>
      </c>
      <c r="N225" s="45" t="s">
        <v>847</v>
      </c>
      <c r="O225" s="45"/>
    </row>
    <row r="226" ht="12" spans="10:15">
      <c r="J226" s="53"/>
      <c r="K226" s="54"/>
      <c r="L226" s="44" t="s">
        <v>635</v>
      </c>
      <c r="M226" s="45" t="s">
        <v>848</v>
      </c>
      <c r="N226" s="45" t="s">
        <v>849</v>
      </c>
      <c r="O226" s="45" t="s">
        <v>850</v>
      </c>
    </row>
    <row r="227" ht="12" spans="10:15">
      <c r="J227" s="53"/>
      <c r="K227" s="54"/>
      <c r="L227" s="44" t="s">
        <v>638</v>
      </c>
      <c r="M227" s="45" t="s">
        <v>851</v>
      </c>
      <c r="N227" s="45" t="s">
        <v>849</v>
      </c>
      <c r="O227" s="45" t="s">
        <v>850</v>
      </c>
    </row>
    <row r="228" ht="12" spans="10:15">
      <c r="J228" s="53"/>
      <c r="K228" s="54"/>
      <c r="L228" s="44" t="s">
        <v>644</v>
      </c>
      <c r="M228" s="45" t="s">
        <v>852</v>
      </c>
      <c r="N228" s="45" t="s">
        <v>302</v>
      </c>
      <c r="O228" s="45" t="s">
        <v>321</v>
      </c>
    </row>
    <row r="229" ht="24" spans="10:15">
      <c r="J229" s="53"/>
      <c r="K229" s="54"/>
      <c r="L229" s="44" t="s">
        <v>647</v>
      </c>
      <c r="M229" s="45" t="s">
        <v>853</v>
      </c>
      <c r="N229" s="45" t="s">
        <v>302</v>
      </c>
      <c r="O229" s="45" t="s">
        <v>321</v>
      </c>
    </row>
    <row r="230" ht="24" spans="10:15">
      <c r="J230" s="53"/>
      <c r="K230" s="54"/>
      <c r="L230" s="44" t="s">
        <v>650</v>
      </c>
      <c r="M230" s="45" t="s">
        <v>854</v>
      </c>
      <c r="N230" s="45" t="s">
        <v>849</v>
      </c>
      <c r="O230" s="45" t="s">
        <v>850</v>
      </c>
    </row>
    <row r="231" ht="12" spans="10:15">
      <c r="J231" s="53"/>
      <c r="K231" s="54"/>
      <c r="L231" s="44" t="s">
        <v>652</v>
      </c>
      <c r="M231" s="45" t="s">
        <v>855</v>
      </c>
      <c r="N231" s="45" t="s">
        <v>856</v>
      </c>
      <c r="O231" s="45"/>
    </row>
    <row r="232" ht="12" spans="10:15">
      <c r="J232" s="53"/>
      <c r="K232" s="54"/>
      <c r="L232" s="44" t="s">
        <v>655</v>
      </c>
      <c r="M232" s="45" t="s">
        <v>857</v>
      </c>
      <c r="N232" s="45" t="s">
        <v>858</v>
      </c>
      <c r="O232" s="45"/>
    </row>
    <row r="233" ht="12" spans="10:15">
      <c r="J233" s="53"/>
      <c r="K233" s="54"/>
      <c r="L233" s="44" t="s">
        <v>659</v>
      </c>
      <c r="M233" s="45" t="s">
        <v>859</v>
      </c>
      <c r="N233" s="45" t="s">
        <v>858</v>
      </c>
      <c r="O233" s="45"/>
    </row>
    <row r="234" ht="12" spans="10:15">
      <c r="J234" s="53"/>
      <c r="K234" s="54"/>
      <c r="L234" s="44" t="s">
        <v>661</v>
      </c>
      <c r="M234" s="45" t="s">
        <v>860</v>
      </c>
      <c r="N234" s="45" t="s">
        <v>858</v>
      </c>
      <c r="O234" s="45"/>
    </row>
    <row r="235" ht="12" spans="10:15">
      <c r="J235" s="53"/>
      <c r="K235" s="54"/>
      <c r="L235" s="44" t="s">
        <v>663</v>
      </c>
      <c r="M235" s="45" t="s">
        <v>861</v>
      </c>
      <c r="N235" s="45" t="s">
        <v>847</v>
      </c>
      <c r="O235" s="45"/>
    </row>
    <row r="236" ht="12" spans="10:15">
      <c r="J236" s="53"/>
      <c r="K236" s="54"/>
      <c r="L236" s="44" t="s">
        <v>665</v>
      </c>
      <c r="M236" s="45" t="s">
        <v>862</v>
      </c>
      <c r="N236" s="45" t="s">
        <v>847</v>
      </c>
      <c r="O236" s="45"/>
    </row>
    <row r="237" ht="12" spans="10:15">
      <c r="J237" s="53"/>
      <c r="K237" s="54"/>
      <c r="L237" s="44" t="s">
        <v>667</v>
      </c>
      <c r="M237" s="45" t="s">
        <v>863</v>
      </c>
      <c r="N237" s="45" t="s">
        <v>847</v>
      </c>
      <c r="O237" s="45"/>
    </row>
    <row r="238" ht="12" spans="10:15">
      <c r="J238" s="53"/>
      <c r="K238" s="54"/>
      <c r="L238" s="44" t="s">
        <v>670</v>
      </c>
      <c r="M238" s="45" t="s">
        <v>864</v>
      </c>
      <c r="N238" s="45" t="s">
        <v>367</v>
      </c>
      <c r="O238" s="45" t="s">
        <v>397</v>
      </c>
    </row>
    <row r="239" ht="12" spans="10:15">
      <c r="J239" s="53"/>
      <c r="K239" s="54"/>
      <c r="L239" s="44" t="s">
        <v>673</v>
      </c>
      <c r="M239" s="45" t="s">
        <v>865</v>
      </c>
      <c r="N239" s="45" t="s">
        <v>367</v>
      </c>
      <c r="O239" s="45" t="s">
        <v>397</v>
      </c>
    </row>
    <row r="240" ht="12" spans="10:15">
      <c r="J240" s="53"/>
      <c r="K240" s="54"/>
      <c r="L240" s="44" t="s">
        <v>866</v>
      </c>
      <c r="M240" s="45" t="s">
        <v>867</v>
      </c>
      <c r="N240" s="45" t="s">
        <v>720</v>
      </c>
      <c r="O240" s="45" t="s">
        <v>868</v>
      </c>
    </row>
    <row r="241" ht="12" spans="10:15">
      <c r="J241" s="53"/>
      <c r="K241" s="54"/>
      <c r="L241" s="44" t="s">
        <v>675</v>
      </c>
      <c r="M241" s="45" t="s">
        <v>869</v>
      </c>
      <c r="N241" s="45" t="s">
        <v>542</v>
      </c>
      <c r="O241" s="45" t="s">
        <v>79</v>
      </c>
    </row>
    <row r="242" ht="12" spans="10:15">
      <c r="J242" s="53"/>
      <c r="K242" s="54"/>
      <c r="L242" s="44" t="s">
        <v>679</v>
      </c>
      <c r="M242" s="45" t="s">
        <v>870</v>
      </c>
      <c r="N242" s="45" t="s">
        <v>367</v>
      </c>
      <c r="O242" s="45" t="s">
        <v>397</v>
      </c>
    </row>
    <row r="243" ht="12" spans="10:15">
      <c r="J243" s="53"/>
      <c r="K243" s="54"/>
      <c r="L243" s="44" t="s">
        <v>682</v>
      </c>
      <c r="M243" s="45" t="s">
        <v>871</v>
      </c>
      <c r="N243" s="45" t="s">
        <v>849</v>
      </c>
      <c r="O243" s="45" t="s">
        <v>850</v>
      </c>
    </row>
    <row r="244" ht="12" spans="10:15">
      <c r="J244" s="53"/>
      <c r="K244" s="54"/>
      <c r="L244" s="44" t="s">
        <v>685</v>
      </c>
      <c r="M244" s="45" t="s">
        <v>872</v>
      </c>
      <c r="N244" s="45" t="s">
        <v>686</v>
      </c>
      <c r="O244" s="45"/>
    </row>
    <row r="245" ht="12" spans="10:15">
      <c r="J245" s="53"/>
      <c r="K245" s="54"/>
      <c r="L245" s="44" t="s">
        <v>873</v>
      </c>
      <c r="M245" s="45" t="s">
        <v>874</v>
      </c>
      <c r="N245" s="45" t="s">
        <v>690</v>
      </c>
      <c r="O245" s="45" t="s">
        <v>691</v>
      </c>
    </row>
    <row r="246" ht="12" spans="10:15">
      <c r="J246" s="53"/>
      <c r="K246" s="54"/>
      <c r="L246" s="50" t="s">
        <v>875</v>
      </c>
      <c r="M246" s="45" t="s">
        <v>876</v>
      </c>
      <c r="N246" s="45" t="s">
        <v>690</v>
      </c>
      <c r="O246" s="45" t="s">
        <v>691</v>
      </c>
    </row>
    <row r="247" ht="24" spans="10:15">
      <c r="J247" s="53"/>
      <c r="K247" s="54"/>
      <c r="L247" s="44" t="s">
        <v>694</v>
      </c>
      <c r="M247" s="45" t="s">
        <v>877</v>
      </c>
      <c r="N247" s="45" t="s">
        <v>878</v>
      </c>
      <c r="O247" s="45"/>
    </row>
    <row r="248" ht="12" spans="10:15">
      <c r="J248" s="53"/>
      <c r="K248" s="54"/>
      <c r="L248" s="50" t="s">
        <v>697</v>
      </c>
      <c r="M248" s="45" t="s">
        <v>879</v>
      </c>
      <c r="N248" s="45" t="s">
        <v>878</v>
      </c>
      <c r="O248" s="45"/>
    </row>
    <row r="249" spans="10:11">
      <c r="J249" s="53"/>
      <c r="K249" s="53"/>
    </row>
    <row r="250" spans="10:11">
      <c r="J250" s="53"/>
      <c r="K250" s="53"/>
    </row>
    <row r="251" spans="10:11">
      <c r="J251" s="53"/>
      <c r="K251" s="53"/>
    </row>
    <row r="252" spans="10:11">
      <c r="J252" s="53"/>
      <c r="K252" s="53"/>
    </row>
    <row r="253" spans="10:11">
      <c r="J253" s="53"/>
      <c r="K253" s="53"/>
    </row>
    <row r="254" spans="10:11">
      <c r="J254" s="53"/>
      <c r="K254" s="53"/>
    </row>
    <row r="255" spans="10:11">
      <c r="J255" s="53"/>
      <c r="K255" s="53"/>
    </row>
    <row r="256" spans="10:11">
      <c r="J256" s="53"/>
      <c r="K256" s="53"/>
    </row>
    <row r="257" spans="10:11">
      <c r="J257" s="53"/>
      <c r="K257" s="53"/>
    </row>
    <row r="258" spans="11:11">
      <c r="K258" s="3"/>
    </row>
  </sheetData>
  <sheetProtection formatColumns="0" formatRows="0"/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et_union">
    <tabColor indexed="47"/>
  </sheetPr>
  <dimension ref="A2:AN11"/>
  <sheetViews>
    <sheetView showGridLines="0" workbookViewId="0">
      <pane xSplit="2" topLeftCell="C1" activePane="topRight" state="frozen"/>
      <selection/>
      <selection pane="topRight" activeCell="A1" sqref="A1"/>
    </sheetView>
  </sheetViews>
  <sheetFormatPr defaultColWidth="9.14285714285714" defaultRowHeight="11.25"/>
  <cols>
    <col min="1" max="1" width="10.5714285714286" style="3"/>
    <col min="2" max="16384" width="9.14285714285714" style="3"/>
  </cols>
  <sheetData>
    <row r="2" spans="1:1">
      <c r="A2" s="23" t="s">
        <v>880</v>
      </c>
    </row>
    <row r="3" s="21" customFormat="1" ht="15" customHeight="1" spans="7:10">
      <c r="G3" s="24"/>
      <c r="H3" s="25"/>
      <c r="I3" s="28"/>
      <c r="J3" s="29"/>
    </row>
    <row r="6" spans="1:1">
      <c r="A6" s="23" t="s">
        <v>881</v>
      </c>
    </row>
    <row r="7" s="22" customFormat="1" ht="15" customHeight="1" spans="9:40">
      <c r="I7" s="30"/>
      <c r="J7" s="31"/>
      <c r="K7" s="31"/>
      <c r="L7" s="31"/>
      <c r="M7" s="32">
        <f>SUM(N7:AM7)</f>
        <v>0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6"/>
    </row>
    <row r="10" spans="1:1">
      <c r="A10" s="23" t="s">
        <v>882</v>
      </c>
    </row>
    <row r="11" ht="14.25" spans="2:11">
      <c r="B11" s="26"/>
      <c r="C11" s="26"/>
      <c r="D11" s="26"/>
      <c r="E11" s="26"/>
      <c r="F11" s="26"/>
      <c r="G11" s="24"/>
      <c r="H11" s="27"/>
      <c r="I11" s="33"/>
      <c r="J11" s="34"/>
      <c r="K11" s="35"/>
    </row>
  </sheetData>
  <dataValidations count="3">
    <dataValidation allowBlank="1" showInputMessage="1" prompt="по двойному клику" sqref="G3;G11"/>
    <dataValidation type="textLength" operator="lessThanOrEqual" allowBlank="1" showInputMessage="1" showErrorMessage="1" errorTitle="Ошибка" error="Допускается ввод не более 900 символов!" sqref="H3:J3;I7;I11">
      <formula1>900</formula1>
    </dataValidation>
    <dataValidation type="decimal" operator="between" allowBlank="1" showErrorMessage="1" errorTitle="Ошибка" error="Допускается ввод только неотрицательных чисел!" sqref="J7:L7;N7:AM7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Prov">
    <tabColor indexed="47"/>
  </sheetPr>
  <dimension ref="A1"/>
  <sheetViews>
    <sheetView showGridLines="0" workbookViewId="0">
      <selection activeCell="A1" sqref="A1"/>
    </sheetView>
  </sheetViews>
  <sheetFormatPr defaultColWidth="9.14285714285714" defaultRowHeight="11.25"/>
  <cols>
    <col min="1" max="16384" width="9.14285714285714" style="3"/>
  </cols>
  <sheetData/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ProvGeneralProc">
    <tabColor indexed="47"/>
  </sheetPr>
  <dimension ref="A1"/>
  <sheetViews>
    <sheetView showGridLines="0" workbookViewId="0">
      <selection activeCell="A1" sqref="A1"/>
    </sheetView>
  </sheetViews>
  <sheetFormatPr defaultColWidth="9.14285714285714" defaultRowHeight="12.75"/>
  <cols>
    <col min="1" max="16384" width="9.14285714285714" style="20"/>
  </cols>
  <sheetData/>
  <sheetProtection formatColumns="0" formatRows="0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Reestr">
    <tabColor indexed="47"/>
  </sheetPr>
  <dimension ref="A1:C19"/>
  <sheetViews>
    <sheetView showGridLines="0" workbookViewId="0">
      <selection activeCell="A1" sqref="A1"/>
    </sheetView>
  </sheetViews>
  <sheetFormatPr defaultColWidth="9.14285714285714" defaultRowHeight="11.25" outlineLevelCol="2"/>
  <cols>
    <col min="1" max="1" width="33.2857142857143" customWidth="1"/>
    <col min="2" max="2" width="73.2857142857143" customWidth="1"/>
    <col min="3" max="3" width="15.1428571428571" customWidth="1"/>
  </cols>
  <sheetData>
    <row r="1" spans="1:3">
      <c r="A1" s="13" t="s">
        <v>883</v>
      </c>
      <c r="B1" s="14"/>
      <c r="C1" s="14"/>
    </row>
    <row r="2" spans="1:3">
      <c r="A2" s="15" t="s">
        <v>884</v>
      </c>
      <c r="B2" s="14"/>
      <c r="C2" s="14"/>
    </row>
    <row r="3" spans="1:3">
      <c r="A3" s="13" t="s">
        <v>885</v>
      </c>
      <c r="B3" s="14"/>
      <c r="C3" s="14"/>
    </row>
    <row r="4" spans="1:3">
      <c r="A4" s="16" t="s">
        <v>886</v>
      </c>
      <c r="B4" s="15" t="s">
        <v>887</v>
      </c>
      <c r="C4" s="15" t="s">
        <v>158</v>
      </c>
    </row>
    <row r="5" spans="1:3">
      <c r="A5" s="16" t="s">
        <v>888</v>
      </c>
      <c r="B5" s="17" t="s">
        <v>889</v>
      </c>
      <c r="C5" s="15" t="s">
        <v>36</v>
      </c>
    </row>
    <row r="6" spans="1:3">
      <c r="A6" s="18"/>
      <c r="C6" s="15"/>
    </row>
    <row r="7" spans="1:3">
      <c r="A7" s="18"/>
      <c r="B7" s="14"/>
      <c r="C7" s="14"/>
    </row>
    <row r="8" spans="1:3">
      <c r="A8" s="18"/>
      <c r="B8" s="14"/>
      <c r="C8" s="14"/>
    </row>
    <row r="9" spans="1:3">
      <c r="A9" s="18"/>
      <c r="B9" s="14"/>
      <c r="C9" s="14"/>
    </row>
    <row r="10" spans="1:3">
      <c r="A10" s="18"/>
      <c r="B10" s="14"/>
      <c r="C10" s="14"/>
    </row>
    <row r="11" spans="1:3">
      <c r="A11" s="18"/>
      <c r="B11" s="14"/>
      <c r="C11" s="14"/>
    </row>
    <row r="12" spans="1:3">
      <c r="A12" s="18"/>
      <c r="B12" s="14"/>
      <c r="C12" s="14"/>
    </row>
    <row r="13" spans="1:3">
      <c r="A13" s="18"/>
      <c r="B13" s="14"/>
      <c r="C13" s="14"/>
    </row>
    <row r="14" spans="1:3">
      <c r="A14" s="18"/>
      <c r="B14" s="14"/>
      <c r="C14" s="14"/>
    </row>
    <row r="15" spans="1:3">
      <c r="A15" s="18"/>
      <c r="B15" s="14"/>
      <c r="C15" s="14"/>
    </row>
    <row r="16" ht="12" spans="1:1">
      <c r="A16" s="19"/>
    </row>
    <row r="17" ht="12" spans="1:1">
      <c r="A17" s="19"/>
    </row>
    <row r="18" ht="12" spans="1:1">
      <c r="A18" s="19"/>
    </row>
    <row r="19" ht="12" spans="1:1">
      <c r="A19" s="19"/>
    </row>
  </sheetData>
  <sheetProtection formatColumns="0" formatRows="0"/>
  <pageMargins left="0.75" right="0.75" top="1" bottom="1" header="0.5" footer="0.5"/>
  <pageSetup paperSize="9" orientation="portrait" horizontalDpi="600" vertic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CheckCyan">
    <tabColor indexed="47"/>
  </sheetPr>
  <dimension ref="A2:A151"/>
  <sheetViews>
    <sheetView showGridLines="0" workbookViewId="0">
      <selection activeCell="A1" sqref="A1"/>
    </sheetView>
  </sheetViews>
  <sheetFormatPr defaultColWidth="9.14285714285714" defaultRowHeight="12.75"/>
  <cols>
    <col min="1" max="16384" width="9.14285714285714" style="11"/>
  </cols>
  <sheetData>
    <row r="2" spans="1:1">
      <c r="A2" s="12">
        <f>IF('Раздел 2_1_1 (Доходы)'!$H$14="",1,0)</f>
        <v>1</v>
      </c>
    </row>
    <row r="3" spans="1:1">
      <c r="A3" s="12">
        <f>IF('Раздел 2_1_1 (Доходы)'!$H$18="",1,0)</f>
        <v>1</v>
      </c>
    </row>
    <row r="4" spans="1:1">
      <c r="A4" s="12">
        <f>IF('Раздел 2_2 (Доходы-расходы)'!$H$14="",1,0)</f>
        <v>0</v>
      </c>
    </row>
    <row r="5" spans="1:1">
      <c r="A5" s="12">
        <f>IF('Раздел 2_2 (Доходы-расходы)'!$H$15="",1,0)</f>
        <v>0</v>
      </c>
    </row>
    <row r="6" spans="1:1">
      <c r="A6" s="12">
        <f>IF('Раздел 2_2 (Доходы-расходы)'!$H$16="",1,0)</f>
        <v>0</v>
      </c>
    </row>
    <row r="7" spans="1:1">
      <c r="A7" s="12">
        <f>IF('Раздел 2_2 (Доходы-расходы)'!$H$19="",1,0)</f>
        <v>0</v>
      </c>
    </row>
    <row r="8" spans="1:1">
      <c r="A8" s="12">
        <f>IF('Раздел 2 (Доходы)'!$H$14="",1,0)</f>
        <v>1</v>
      </c>
    </row>
    <row r="9" spans="1:1">
      <c r="A9" s="12">
        <f>IF('Раздел 2 (Доходы)'!$H$15="",1,0)</f>
        <v>1</v>
      </c>
    </row>
    <row r="10" spans="1:1">
      <c r="A10" s="12">
        <f>IF('Раздел 2 (Доходы)'!$H$18="",1,0)</f>
        <v>1</v>
      </c>
    </row>
    <row r="11" spans="1:1">
      <c r="A11" s="12">
        <f>IF('Раздел 2 (Доходы-расходы)'!$H$14="",1,0)</f>
        <v>1</v>
      </c>
    </row>
    <row r="12" spans="1:1">
      <c r="A12" s="12">
        <f>IF('Раздел 2 (Доходы-расходы)'!$H$15="",1,0)</f>
        <v>1</v>
      </c>
    </row>
    <row r="13" spans="1:1">
      <c r="A13" s="12">
        <f>IF('Раздел 2 (Доходы-расходы)'!$H$16="",1,0)</f>
        <v>1</v>
      </c>
    </row>
    <row r="14" spans="1:1">
      <c r="A14" s="12">
        <f>IF('Раздел 2 (Доходы-расходы)'!$H$17="",1,0)</f>
        <v>1</v>
      </c>
    </row>
    <row r="15" spans="1:1">
      <c r="A15" s="12"/>
    </row>
    <row r="16" spans="1:1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  <row r="24" spans="1:1">
      <c r="A24" s="12"/>
    </row>
    <row r="25" spans="1:1">
      <c r="A25" s="12"/>
    </row>
    <row r="26" spans="1:1">
      <c r="A26" s="12"/>
    </row>
    <row r="27" spans="1:1">
      <c r="A27" s="12"/>
    </row>
    <row r="28" spans="1:1">
      <c r="A28" s="12"/>
    </row>
    <row r="29" spans="1:1">
      <c r="A29" s="12"/>
    </row>
    <row r="30" spans="1:1">
      <c r="A30" s="12"/>
    </row>
    <row r="31" spans="1:1">
      <c r="A31" s="12"/>
    </row>
    <row r="32" spans="1:1">
      <c r="A32" s="12"/>
    </row>
    <row r="33" spans="1:1">
      <c r="A33" s="12"/>
    </row>
    <row r="34" spans="1:1">
      <c r="A34" s="12"/>
    </row>
    <row r="35" spans="1:1">
      <c r="A35" s="12"/>
    </row>
    <row r="36" spans="1:1">
      <c r="A36" s="12"/>
    </row>
    <row r="37" spans="1:1">
      <c r="A37" s="12"/>
    </row>
    <row r="38" spans="1:1">
      <c r="A38" s="12"/>
    </row>
    <row r="39" spans="1:1">
      <c r="A39" s="12"/>
    </row>
    <row r="40" spans="1:1">
      <c r="A40" s="12"/>
    </row>
    <row r="41" spans="1:1">
      <c r="A41" s="12"/>
    </row>
    <row r="42" spans="1:1">
      <c r="A42" s="12"/>
    </row>
    <row r="43" spans="1:1">
      <c r="A43" s="12"/>
    </row>
    <row r="44" spans="1:1">
      <c r="A44" s="12"/>
    </row>
    <row r="45" spans="1:1">
      <c r="A45" s="12"/>
    </row>
    <row r="46" spans="1:1">
      <c r="A46" s="12"/>
    </row>
    <row r="47" spans="1:1">
      <c r="A47" s="12"/>
    </row>
    <row r="48" spans="1:1">
      <c r="A48" s="12"/>
    </row>
    <row r="49" spans="1:1">
      <c r="A49" s="12"/>
    </row>
    <row r="50" spans="1:1">
      <c r="A50" s="12"/>
    </row>
    <row r="51" spans="1:1">
      <c r="A51" s="12"/>
    </row>
    <row r="52" spans="1:1">
      <c r="A52" s="12"/>
    </row>
    <row r="53" spans="1:1">
      <c r="A53" s="12"/>
    </row>
    <row r="54" spans="1:1">
      <c r="A54" s="12"/>
    </row>
    <row r="55" spans="1:1">
      <c r="A55" s="12"/>
    </row>
    <row r="56" spans="1:1">
      <c r="A56" s="12"/>
    </row>
    <row r="57" spans="1:1">
      <c r="A57" s="12"/>
    </row>
    <row r="58" spans="1:1">
      <c r="A58" s="12"/>
    </row>
    <row r="59" spans="1:1">
      <c r="A59" s="12"/>
    </row>
    <row r="60" spans="1:1">
      <c r="A60" s="12"/>
    </row>
    <row r="61" spans="1:1">
      <c r="A61" s="12"/>
    </row>
    <row r="62" spans="1:1">
      <c r="A62" s="12"/>
    </row>
    <row r="63" spans="1:1">
      <c r="A63" s="12"/>
    </row>
    <row r="64" spans="1: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  <row r="96" spans="1:1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  <row r="101" spans="1:1">
      <c r="A101" s="12"/>
    </row>
    <row r="102" spans="1:1">
      <c r="A102" s="12"/>
    </row>
    <row r="103" spans="1:1">
      <c r="A103" s="12"/>
    </row>
    <row r="104" spans="1:1">
      <c r="A104" s="12"/>
    </row>
    <row r="105" spans="1:1">
      <c r="A105" s="12"/>
    </row>
    <row r="106" spans="1:1">
      <c r="A106" s="12"/>
    </row>
    <row r="107" spans="1:1">
      <c r="A107" s="12"/>
    </row>
    <row r="108" spans="1:1">
      <c r="A108" s="12"/>
    </row>
    <row r="109" spans="1:1">
      <c r="A109" s="12"/>
    </row>
    <row r="110" spans="1:1">
      <c r="A110" s="12"/>
    </row>
    <row r="111" spans="1:1">
      <c r="A111" s="12"/>
    </row>
    <row r="112" spans="1:1">
      <c r="A112" s="12"/>
    </row>
    <row r="113" spans="1:1">
      <c r="A113" s="12"/>
    </row>
    <row r="114" spans="1:1">
      <c r="A114" s="12"/>
    </row>
    <row r="115" spans="1:1">
      <c r="A115" s="12"/>
    </row>
    <row r="116" spans="1:1">
      <c r="A116" s="12"/>
    </row>
    <row r="117" spans="1:1">
      <c r="A117" s="12"/>
    </row>
    <row r="118" spans="1:1">
      <c r="A118" s="12"/>
    </row>
    <row r="119" spans="1:1">
      <c r="A119" s="12"/>
    </row>
    <row r="120" spans="1:1">
      <c r="A120" s="12"/>
    </row>
    <row r="121" spans="1:1">
      <c r="A121" s="12"/>
    </row>
    <row r="122" spans="1:1">
      <c r="A122" s="12"/>
    </row>
    <row r="123" spans="1:1">
      <c r="A123" s="12"/>
    </row>
    <row r="124" spans="1:1">
      <c r="A124" s="12"/>
    </row>
    <row r="125" spans="1:1">
      <c r="A125" s="12"/>
    </row>
    <row r="126" spans="1:1">
      <c r="A126" s="12"/>
    </row>
    <row r="127" spans="1:1">
      <c r="A127" s="12"/>
    </row>
    <row r="128" spans="1:1">
      <c r="A128" s="12"/>
    </row>
    <row r="129" spans="1:1">
      <c r="A129" s="12"/>
    </row>
    <row r="130" spans="1:1">
      <c r="A130" s="12"/>
    </row>
    <row r="131" spans="1:1">
      <c r="A131" s="12"/>
    </row>
    <row r="132" spans="1:1">
      <c r="A132" s="12"/>
    </row>
    <row r="133" spans="1:1">
      <c r="A133" s="12"/>
    </row>
    <row r="134" spans="1:1">
      <c r="A134" s="12"/>
    </row>
    <row r="135" spans="1:1">
      <c r="A135" s="12"/>
    </row>
    <row r="136" spans="1:1">
      <c r="A136" s="12"/>
    </row>
    <row r="137" spans="1:1">
      <c r="A137" s="12"/>
    </row>
    <row r="138" spans="1:1">
      <c r="A138" s="12"/>
    </row>
    <row r="139" spans="1:1">
      <c r="A139" s="12"/>
    </row>
    <row r="140" spans="1:1">
      <c r="A140" s="12"/>
    </row>
    <row r="141" spans="1:1">
      <c r="A141" s="12"/>
    </row>
    <row r="142" spans="1:1">
      <c r="A142" s="12"/>
    </row>
    <row r="143" spans="1:1">
      <c r="A143" s="12"/>
    </row>
    <row r="144" spans="1:1">
      <c r="A144" s="12"/>
    </row>
    <row r="145" spans="1:1">
      <c r="A145" s="12"/>
    </row>
    <row r="146" spans="1:1">
      <c r="A146" s="12"/>
    </row>
    <row r="147" spans="1:1">
      <c r="A147" s="12"/>
    </row>
    <row r="148" spans="1:1">
      <c r="A148" s="12"/>
    </row>
    <row r="149" spans="1:1">
      <c r="A149" s="12"/>
    </row>
    <row r="150" spans="1:1">
      <c r="A150" s="12"/>
    </row>
    <row r="151" spans="1:1">
      <c r="A151" s="12"/>
    </row>
  </sheetData>
  <sheetProtection formatColumns="0" formatRows="0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HTTP">
    <tabColor indexed="47"/>
  </sheetPr>
  <dimension ref="A1"/>
  <sheetViews>
    <sheetView showGridLines="0" workbookViewId="0">
      <selection activeCell="A1" sqref="A1"/>
    </sheetView>
  </sheetViews>
  <sheetFormatPr defaultColWidth="9.14285714285714" defaultRowHeight="11.25"/>
  <sheetData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IHLCommandBar">
    <tabColor indexed="47"/>
  </sheetPr>
  <dimension ref="A1"/>
  <sheetViews>
    <sheetView showGridLines="0" workbookViewId="0">
      <selection activeCell="A1" sqref="A1"/>
    </sheetView>
  </sheetViews>
  <sheetFormatPr defaultColWidth="9.14285714285714" defaultRowHeight="11.25"/>
  <cols>
    <col min="1" max="16384" width="9.14285714285714" style="3"/>
  </cols>
  <sheetData/>
  <sheetProtection formatColumns="0" formatRows="0"/>
  <pageMargins left="0.75" right="0.75" top="1" bottom="1" header="0.5" footer="0.5"/>
  <pageSetup paperSize="9" orientation="portrait" horizontalDpi="600" vertic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Instruction">
    <tabColor indexed="47"/>
  </sheetPr>
  <dimension ref="A1"/>
  <sheetViews>
    <sheetView showGridLines="0" workbookViewId="0">
      <selection activeCell="A1" sqref="A1"/>
    </sheetView>
  </sheetViews>
  <sheetFormatPr defaultColWidth="9.14285714285714" defaultRowHeight="11.25"/>
  <cols>
    <col min="1" max="16384" width="9.14285714285714" style="10"/>
  </cols>
  <sheetData/>
  <sheetProtection formatColumns="0" formatRows="0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frmURL">
    <tabColor indexed="47"/>
  </sheetPr>
  <dimension ref="A1"/>
  <sheetViews>
    <sheetView showGridLines="0" workbookViewId="0">
      <selection activeCell="A1" sqref="A1"/>
    </sheetView>
  </sheetViews>
  <sheetFormatPr defaultColWidth="9.14285714285714" defaultRowHeight="11.25"/>
  <sheetData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frmRegion">
    <tabColor indexed="47"/>
  </sheetPr>
  <dimension ref="A1"/>
  <sheetViews>
    <sheetView showGridLines="0" workbookViewId="0">
      <selection activeCell="A1" sqref="A1"/>
    </sheetView>
  </sheetViews>
  <sheetFormatPr defaultColWidth="9.14285714285714" defaultRowHeight="11.25"/>
  <sheetData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frmSecretCode">
    <tabColor indexed="47"/>
  </sheetPr>
  <dimension ref="A1"/>
  <sheetViews>
    <sheetView showGridLines="0" workbookViewId="0">
      <selection activeCell="A1" sqref="A1"/>
    </sheetView>
  </sheetViews>
  <sheetFormatPr defaultColWidth="9.14285714285714" defaultRowHeight="12.75"/>
  <cols>
    <col min="1" max="16384" width="9.14285714285714" style="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frmCheckUpdates">
    <tabColor indexed="47"/>
  </sheetPr>
  <dimension ref="A1"/>
  <sheetViews>
    <sheetView showGridLines="0" workbookViewId="0">
      <selection activeCell="A1" sqref="A1"/>
    </sheetView>
  </sheetViews>
  <sheetFormatPr defaultColWidth="9.14285714285714" defaultRowHeight="11.25"/>
  <cols>
    <col min="1" max="16384" width="9.14285714285714" style="8"/>
  </cols>
  <sheetData/>
  <sheetProtection formatColumns="0" formatRows="0"/>
  <pageMargins left="0.75" right="0.75" top="1" bottom="1" header="0.5" footer="0.5"/>
  <pageSetup paperSize="9" orientation="portrait" horizontalDpi="600" vertic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ClassifierValidate">
    <tabColor indexed="47"/>
  </sheetPr>
  <dimension ref="A1"/>
  <sheetViews>
    <sheetView showGridLines="0" workbookViewId="0">
      <selection activeCell="A1" sqref="A1"/>
    </sheetView>
  </sheetViews>
  <sheetFormatPr defaultColWidth="9.14285714285714" defaultRowHeight="11.25"/>
  <cols>
    <col min="1" max="16384" width="9.14285714285714" style="3"/>
  </cols>
  <sheetData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REESTR_MO">
    <tabColor indexed="47"/>
  </sheetPr>
  <dimension ref="A1:E344"/>
  <sheetViews>
    <sheetView showGridLines="0" workbookViewId="0">
      <selection activeCell="A1" sqref="A1"/>
    </sheetView>
  </sheetViews>
  <sheetFormatPr defaultColWidth="9.14285714285714" defaultRowHeight="11.25" outlineLevelCol="4"/>
  <cols>
    <col min="1" max="16384" width="9.14285714285714" style="7"/>
  </cols>
  <sheetData>
    <row r="1" spans="1:5">
      <c r="A1" s="7" t="s">
        <v>890</v>
      </c>
      <c r="B1" s="7" t="s">
        <v>891</v>
      </c>
      <c r="C1" s="7" t="s">
        <v>892</v>
      </c>
      <c r="D1" s="7" t="s">
        <v>890</v>
      </c>
      <c r="E1" s="7" t="s">
        <v>893</v>
      </c>
    </row>
    <row r="2" spans="1:5">
      <c r="A2" s="7" t="s">
        <v>894</v>
      </c>
      <c r="B2" s="7" t="s">
        <v>894</v>
      </c>
      <c r="C2" s="7" t="s">
        <v>895</v>
      </c>
      <c r="D2" s="7" t="s">
        <v>894</v>
      </c>
      <c r="E2" s="7" t="s">
        <v>896</v>
      </c>
    </row>
    <row r="3" spans="1:5">
      <c r="A3" s="7" t="s">
        <v>894</v>
      </c>
      <c r="B3" s="7" t="s">
        <v>897</v>
      </c>
      <c r="C3" s="7" t="s">
        <v>898</v>
      </c>
      <c r="D3" s="7" t="s">
        <v>899</v>
      </c>
      <c r="E3" s="7" t="s">
        <v>900</v>
      </c>
    </row>
    <row r="4" spans="1:5">
      <c r="A4" s="7" t="s">
        <v>894</v>
      </c>
      <c r="B4" s="7" t="s">
        <v>901</v>
      </c>
      <c r="C4" s="7" t="s">
        <v>902</v>
      </c>
      <c r="D4" s="7" t="s">
        <v>903</v>
      </c>
      <c r="E4" s="7" t="s">
        <v>904</v>
      </c>
    </row>
    <row r="5" spans="1:5">
      <c r="A5" s="7" t="s">
        <v>894</v>
      </c>
      <c r="B5" s="7" t="s">
        <v>905</v>
      </c>
      <c r="C5" s="7" t="s">
        <v>906</v>
      </c>
      <c r="D5" s="7" t="s">
        <v>907</v>
      </c>
      <c r="E5" s="7" t="s">
        <v>908</v>
      </c>
    </row>
    <row r="6" spans="1:5">
      <c r="A6" s="7" t="s">
        <v>894</v>
      </c>
      <c r="B6" s="7" t="s">
        <v>909</v>
      </c>
      <c r="C6" s="7" t="s">
        <v>910</v>
      </c>
      <c r="D6" s="7" t="s">
        <v>911</v>
      </c>
      <c r="E6" s="7" t="s">
        <v>912</v>
      </c>
    </row>
    <row r="7" spans="1:5">
      <c r="A7" s="7" t="s">
        <v>894</v>
      </c>
      <c r="B7" s="7" t="s">
        <v>913</v>
      </c>
      <c r="C7" s="7" t="s">
        <v>914</v>
      </c>
      <c r="D7" s="7" t="s">
        <v>915</v>
      </c>
      <c r="E7" s="7" t="s">
        <v>916</v>
      </c>
    </row>
    <row r="8" spans="1:5">
      <c r="A8" s="7" t="s">
        <v>899</v>
      </c>
      <c r="B8" s="7" t="s">
        <v>899</v>
      </c>
      <c r="C8" s="7" t="s">
        <v>917</v>
      </c>
      <c r="D8" s="7" t="s">
        <v>918</v>
      </c>
      <c r="E8" s="7" t="s">
        <v>919</v>
      </c>
    </row>
    <row r="9" spans="1:5">
      <c r="A9" s="7" t="s">
        <v>899</v>
      </c>
      <c r="B9" s="7" t="s">
        <v>920</v>
      </c>
      <c r="C9" s="7" t="s">
        <v>921</v>
      </c>
      <c r="D9" s="7" t="s">
        <v>922</v>
      </c>
      <c r="E9" s="7" t="s">
        <v>923</v>
      </c>
    </row>
    <row r="10" spans="1:5">
      <c r="A10" s="7" t="s">
        <v>899</v>
      </c>
      <c r="B10" s="7" t="s">
        <v>924</v>
      </c>
      <c r="C10" s="7" t="s">
        <v>925</v>
      </c>
      <c r="D10" s="7" t="s">
        <v>926</v>
      </c>
      <c r="E10" s="7" t="s">
        <v>927</v>
      </c>
    </row>
    <row r="11" spans="1:5">
      <c r="A11" s="7" t="s">
        <v>899</v>
      </c>
      <c r="B11" s="7" t="s">
        <v>928</v>
      </c>
      <c r="C11" s="7" t="s">
        <v>929</v>
      </c>
      <c r="D11" s="7" t="s">
        <v>930</v>
      </c>
      <c r="E11" s="7" t="s">
        <v>931</v>
      </c>
    </row>
    <row r="12" spans="1:5">
      <c r="A12" s="7" t="s">
        <v>899</v>
      </c>
      <c r="B12" s="7" t="s">
        <v>932</v>
      </c>
      <c r="C12" s="7" t="s">
        <v>933</v>
      </c>
      <c r="D12" s="7" t="s">
        <v>934</v>
      </c>
      <c r="E12" s="7" t="s">
        <v>935</v>
      </c>
    </row>
    <row r="13" spans="1:5">
      <c r="A13" s="7" t="s">
        <v>899</v>
      </c>
      <c r="B13" s="7" t="s">
        <v>936</v>
      </c>
      <c r="C13" s="7" t="s">
        <v>937</v>
      </c>
      <c r="D13" s="7" t="s">
        <v>938</v>
      </c>
      <c r="E13" s="7" t="s">
        <v>939</v>
      </c>
    </row>
    <row r="14" spans="1:5">
      <c r="A14" s="7" t="s">
        <v>899</v>
      </c>
      <c r="B14" s="7" t="s">
        <v>940</v>
      </c>
      <c r="C14" s="7" t="s">
        <v>941</v>
      </c>
      <c r="D14" s="7" t="s">
        <v>942</v>
      </c>
      <c r="E14" s="7" t="s">
        <v>943</v>
      </c>
    </row>
    <row r="15" spans="1:5">
      <c r="A15" s="7" t="s">
        <v>899</v>
      </c>
      <c r="B15" s="7" t="s">
        <v>944</v>
      </c>
      <c r="C15" s="7" t="s">
        <v>945</v>
      </c>
      <c r="D15" s="7" t="s">
        <v>946</v>
      </c>
      <c r="E15" s="7" t="s">
        <v>947</v>
      </c>
    </row>
    <row r="16" spans="1:5">
      <c r="A16" s="7" t="s">
        <v>899</v>
      </c>
      <c r="B16" s="7" t="s">
        <v>948</v>
      </c>
      <c r="C16" s="7" t="s">
        <v>949</v>
      </c>
      <c r="D16" s="7" t="s">
        <v>950</v>
      </c>
      <c r="E16" s="7" t="s">
        <v>951</v>
      </c>
    </row>
    <row r="17" spans="1:5">
      <c r="A17" s="7" t="s">
        <v>899</v>
      </c>
      <c r="B17" s="7" t="s">
        <v>952</v>
      </c>
      <c r="C17" s="7" t="s">
        <v>953</v>
      </c>
      <c r="D17" s="7" t="s">
        <v>954</v>
      </c>
      <c r="E17" s="7" t="s">
        <v>955</v>
      </c>
    </row>
    <row r="18" spans="1:5">
      <c r="A18" s="7" t="s">
        <v>899</v>
      </c>
      <c r="B18" s="7" t="s">
        <v>956</v>
      </c>
      <c r="C18" s="7" t="s">
        <v>957</v>
      </c>
      <c r="D18" s="7" t="s">
        <v>958</v>
      </c>
      <c r="E18" s="7" t="s">
        <v>959</v>
      </c>
    </row>
    <row r="19" spans="1:5">
      <c r="A19" s="7" t="s">
        <v>899</v>
      </c>
      <c r="B19" s="7" t="s">
        <v>960</v>
      </c>
      <c r="C19" s="7" t="s">
        <v>961</v>
      </c>
      <c r="D19" s="7" t="s">
        <v>962</v>
      </c>
      <c r="E19" s="7" t="s">
        <v>963</v>
      </c>
    </row>
    <row r="20" spans="1:5">
      <c r="A20" s="7" t="s">
        <v>899</v>
      </c>
      <c r="B20" s="7" t="s">
        <v>964</v>
      </c>
      <c r="C20" s="7" t="s">
        <v>965</v>
      </c>
      <c r="D20" s="7" t="s">
        <v>966</v>
      </c>
      <c r="E20" s="7" t="s">
        <v>967</v>
      </c>
    </row>
    <row r="21" spans="1:5">
      <c r="A21" s="7" t="s">
        <v>903</v>
      </c>
      <c r="B21" s="7" t="s">
        <v>903</v>
      </c>
      <c r="C21" s="7" t="s">
        <v>968</v>
      </c>
      <c r="D21" s="7" t="s">
        <v>969</v>
      </c>
      <c r="E21" s="7" t="s">
        <v>970</v>
      </c>
    </row>
    <row r="22" spans="1:5">
      <c r="A22" s="7" t="s">
        <v>903</v>
      </c>
      <c r="B22" s="7" t="s">
        <v>971</v>
      </c>
      <c r="C22" s="7" t="s">
        <v>972</v>
      </c>
      <c r="D22" s="7" t="s">
        <v>973</v>
      </c>
      <c r="E22" s="7" t="s">
        <v>974</v>
      </c>
    </row>
    <row r="23" spans="1:5">
      <c r="A23" s="7" t="s">
        <v>903</v>
      </c>
      <c r="B23" s="7" t="s">
        <v>975</v>
      </c>
      <c r="C23" s="7" t="s">
        <v>976</v>
      </c>
      <c r="D23" s="7" t="s">
        <v>977</v>
      </c>
      <c r="E23" s="7" t="s">
        <v>978</v>
      </c>
    </row>
    <row r="24" spans="1:5">
      <c r="A24" s="7" t="s">
        <v>903</v>
      </c>
      <c r="B24" s="7" t="s">
        <v>979</v>
      </c>
      <c r="C24" s="7" t="s">
        <v>980</v>
      </c>
      <c r="D24" s="7" t="s">
        <v>981</v>
      </c>
      <c r="E24" s="7" t="s">
        <v>982</v>
      </c>
    </row>
    <row r="25" spans="1:5">
      <c r="A25" s="7" t="s">
        <v>903</v>
      </c>
      <c r="B25" s="7" t="s">
        <v>983</v>
      </c>
      <c r="C25" s="7" t="s">
        <v>984</v>
      </c>
      <c r="D25" s="7" t="s">
        <v>985</v>
      </c>
      <c r="E25" s="7" t="s">
        <v>986</v>
      </c>
    </row>
    <row r="26" spans="1:5">
      <c r="A26" s="7" t="s">
        <v>903</v>
      </c>
      <c r="B26" s="7" t="s">
        <v>987</v>
      </c>
      <c r="C26" s="7" t="s">
        <v>988</v>
      </c>
      <c r="D26" s="7" t="s">
        <v>989</v>
      </c>
      <c r="E26" s="7" t="s">
        <v>990</v>
      </c>
    </row>
    <row r="27" spans="1:5">
      <c r="A27" s="7" t="s">
        <v>907</v>
      </c>
      <c r="B27" s="7" t="s">
        <v>907</v>
      </c>
      <c r="C27" s="7" t="s">
        <v>991</v>
      </c>
      <c r="D27" s="7" t="s">
        <v>992</v>
      </c>
      <c r="E27" s="7" t="s">
        <v>993</v>
      </c>
    </row>
    <row r="28" spans="1:5">
      <c r="A28" s="7" t="s">
        <v>907</v>
      </c>
      <c r="B28" s="7" t="s">
        <v>994</v>
      </c>
      <c r="C28" s="7" t="s">
        <v>995</v>
      </c>
      <c r="D28" s="7" t="s">
        <v>996</v>
      </c>
      <c r="E28" s="7" t="s">
        <v>997</v>
      </c>
    </row>
    <row r="29" spans="1:5">
      <c r="A29" s="7" t="s">
        <v>907</v>
      </c>
      <c r="B29" s="7" t="s">
        <v>998</v>
      </c>
      <c r="C29" s="7" t="s">
        <v>999</v>
      </c>
      <c r="D29" s="7" t="s">
        <v>1000</v>
      </c>
      <c r="E29" s="7" t="s">
        <v>1001</v>
      </c>
    </row>
    <row r="30" spans="1:5">
      <c r="A30" s="7" t="s">
        <v>907</v>
      </c>
      <c r="B30" s="7" t="s">
        <v>1002</v>
      </c>
      <c r="C30" s="7" t="s">
        <v>1003</v>
      </c>
      <c r="D30" s="7" t="s">
        <v>1004</v>
      </c>
      <c r="E30" s="7" t="s">
        <v>1005</v>
      </c>
    </row>
    <row r="31" spans="1:5">
      <c r="A31" s="7" t="s">
        <v>907</v>
      </c>
      <c r="B31" s="7" t="s">
        <v>1006</v>
      </c>
      <c r="C31" s="7" t="s">
        <v>1007</v>
      </c>
      <c r="D31" s="7" t="s">
        <v>1008</v>
      </c>
      <c r="E31" s="7" t="s">
        <v>1009</v>
      </c>
    </row>
    <row r="32" spans="1:5">
      <c r="A32" s="7" t="s">
        <v>907</v>
      </c>
      <c r="B32" s="7" t="s">
        <v>1010</v>
      </c>
      <c r="C32" s="7" t="s">
        <v>1011</v>
      </c>
      <c r="D32" s="7" t="s">
        <v>1012</v>
      </c>
      <c r="E32" s="7" t="s">
        <v>1013</v>
      </c>
    </row>
    <row r="33" spans="1:5">
      <c r="A33" s="7" t="s">
        <v>907</v>
      </c>
      <c r="B33" s="7" t="s">
        <v>1014</v>
      </c>
      <c r="C33" s="7" t="s">
        <v>1015</v>
      </c>
      <c r="D33" s="7" t="s">
        <v>1016</v>
      </c>
      <c r="E33" s="7" t="s">
        <v>1017</v>
      </c>
    </row>
    <row r="34" spans="1:5">
      <c r="A34" s="7" t="s">
        <v>907</v>
      </c>
      <c r="B34" s="7" t="s">
        <v>1018</v>
      </c>
      <c r="C34" s="7" t="s">
        <v>1019</v>
      </c>
      <c r="D34" s="7" t="s">
        <v>1020</v>
      </c>
      <c r="E34" s="7" t="s">
        <v>1021</v>
      </c>
    </row>
    <row r="35" spans="1:5">
      <c r="A35" s="7" t="s">
        <v>907</v>
      </c>
      <c r="B35" s="7" t="s">
        <v>1022</v>
      </c>
      <c r="C35" s="7" t="s">
        <v>1023</v>
      </c>
      <c r="D35" s="7" t="s">
        <v>1024</v>
      </c>
      <c r="E35" s="7" t="s">
        <v>1025</v>
      </c>
    </row>
    <row r="36" spans="1:5">
      <c r="A36" s="7" t="s">
        <v>911</v>
      </c>
      <c r="B36" s="7" t="s">
        <v>911</v>
      </c>
      <c r="C36" s="7" t="s">
        <v>1026</v>
      </c>
      <c r="D36" s="7" t="s">
        <v>1027</v>
      </c>
      <c r="E36" s="7" t="s">
        <v>1028</v>
      </c>
    </row>
    <row r="37" spans="1:5">
      <c r="A37" s="7" t="s">
        <v>911</v>
      </c>
      <c r="B37" s="7" t="s">
        <v>1029</v>
      </c>
      <c r="C37" s="7" t="s">
        <v>1030</v>
      </c>
      <c r="D37" s="7" t="s">
        <v>1031</v>
      </c>
      <c r="E37" s="7" t="s">
        <v>1032</v>
      </c>
    </row>
    <row r="38" spans="1:5">
      <c r="A38" s="7" t="s">
        <v>911</v>
      </c>
      <c r="B38" s="7" t="s">
        <v>1033</v>
      </c>
      <c r="C38" s="7" t="s">
        <v>1034</v>
      </c>
      <c r="D38" s="7" t="s">
        <v>1035</v>
      </c>
      <c r="E38" s="7" t="s">
        <v>1036</v>
      </c>
    </row>
    <row r="39" spans="1:3">
      <c r="A39" s="7" t="s">
        <v>911</v>
      </c>
      <c r="B39" s="7" t="s">
        <v>1037</v>
      </c>
      <c r="C39" s="7" t="s">
        <v>1038</v>
      </c>
    </row>
    <row r="40" spans="1:3">
      <c r="A40" s="7" t="s">
        <v>911</v>
      </c>
      <c r="B40" s="7" t="s">
        <v>1039</v>
      </c>
      <c r="C40" s="7" t="s">
        <v>1040</v>
      </c>
    </row>
    <row r="41" spans="1:3">
      <c r="A41" s="7" t="s">
        <v>911</v>
      </c>
      <c r="B41" s="7" t="s">
        <v>1041</v>
      </c>
      <c r="C41" s="7" t="s">
        <v>1042</v>
      </c>
    </row>
    <row r="42" spans="1:3">
      <c r="A42" s="7" t="s">
        <v>911</v>
      </c>
      <c r="B42" s="7" t="s">
        <v>1043</v>
      </c>
      <c r="C42" s="7" t="s">
        <v>1044</v>
      </c>
    </row>
    <row r="43" spans="1:3">
      <c r="A43" s="7" t="s">
        <v>911</v>
      </c>
      <c r="B43" s="7" t="s">
        <v>1045</v>
      </c>
      <c r="C43" s="7" t="s">
        <v>1046</v>
      </c>
    </row>
    <row r="44" spans="1:3">
      <c r="A44" s="7" t="s">
        <v>911</v>
      </c>
      <c r="B44" s="7" t="s">
        <v>1047</v>
      </c>
      <c r="C44" s="7" t="s">
        <v>1048</v>
      </c>
    </row>
    <row r="45" spans="1:3">
      <c r="A45" s="7" t="s">
        <v>911</v>
      </c>
      <c r="B45" s="7" t="s">
        <v>1049</v>
      </c>
      <c r="C45" s="7" t="s">
        <v>1050</v>
      </c>
    </row>
    <row r="46" spans="1:3">
      <c r="A46" s="7" t="s">
        <v>915</v>
      </c>
      <c r="B46" s="7" t="s">
        <v>915</v>
      </c>
      <c r="C46" s="7" t="s">
        <v>1051</v>
      </c>
    </row>
    <row r="47" spans="1:3">
      <c r="A47" s="7" t="s">
        <v>915</v>
      </c>
      <c r="B47" s="7" t="s">
        <v>1052</v>
      </c>
      <c r="C47" s="7" t="s">
        <v>1053</v>
      </c>
    </row>
    <row r="48" spans="1:3">
      <c r="A48" s="7" t="s">
        <v>915</v>
      </c>
      <c r="B48" s="7" t="s">
        <v>1054</v>
      </c>
      <c r="C48" s="7" t="s">
        <v>1055</v>
      </c>
    </row>
    <row r="49" spans="1:3">
      <c r="A49" s="7" t="s">
        <v>915</v>
      </c>
      <c r="B49" s="7" t="s">
        <v>1056</v>
      </c>
      <c r="C49" s="7" t="s">
        <v>1057</v>
      </c>
    </row>
    <row r="50" spans="1:3">
      <c r="A50" s="7" t="s">
        <v>915</v>
      </c>
      <c r="B50" s="7" t="s">
        <v>1058</v>
      </c>
      <c r="C50" s="7" t="s">
        <v>1059</v>
      </c>
    </row>
    <row r="51" spans="1:3">
      <c r="A51" s="7" t="s">
        <v>915</v>
      </c>
      <c r="B51" s="7" t="s">
        <v>1060</v>
      </c>
      <c r="C51" s="7" t="s">
        <v>1061</v>
      </c>
    </row>
    <row r="52" spans="1:3">
      <c r="A52" s="7" t="s">
        <v>915</v>
      </c>
      <c r="B52" s="7" t="s">
        <v>1062</v>
      </c>
      <c r="C52" s="7" t="s">
        <v>1063</v>
      </c>
    </row>
    <row r="53" spans="1:3">
      <c r="A53" s="7" t="s">
        <v>915</v>
      </c>
      <c r="B53" s="7" t="s">
        <v>1064</v>
      </c>
      <c r="C53" s="7" t="s">
        <v>1065</v>
      </c>
    </row>
    <row r="54" spans="1:3">
      <c r="A54" s="7" t="s">
        <v>915</v>
      </c>
      <c r="B54" s="7" t="s">
        <v>1066</v>
      </c>
      <c r="C54" s="7" t="s">
        <v>1067</v>
      </c>
    </row>
    <row r="55" spans="1:3">
      <c r="A55" s="7" t="s">
        <v>915</v>
      </c>
      <c r="B55" s="7" t="s">
        <v>1068</v>
      </c>
      <c r="C55" s="7" t="s">
        <v>1069</v>
      </c>
    </row>
    <row r="56" spans="1:3">
      <c r="A56" s="7" t="s">
        <v>915</v>
      </c>
      <c r="B56" s="7" t="s">
        <v>1070</v>
      </c>
      <c r="C56" s="7" t="s">
        <v>1071</v>
      </c>
    </row>
    <row r="57" spans="1:3">
      <c r="A57" s="7" t="s">
        <v>915</v>
      </c>
      <c r="B57" s="7" t="s">
        <v>1072</v>
      </c>
      <c r="C57" s="7" t="s">
        <v>1073</v>
      </c>
    </row>
    <row r="58" spans="1:3">
      <c r="A58" s="7" t="s">
        <v>915</v>
      </c>
      <c r="B58" s="7" t="s">
        <v>1074</v>
      </c>
      <c r="C58" s="7" t="s">
        <v>1075</v>
      </c>
    </row>
    <row r="59" spans="1:3">
      <c r="A59" s="7" t="s">
        <v>915</v>
      </c>
      <c r="B59" s="7" t="s">
        <v>1076</v>
      </c>
      <c r="C59" s="7" t="s">
        <v>1077</v>
      </c>
    </row>
    <row r="60" spans="1:3">
      <c r="A60" s="7" t="s">
        <v>918</v>
      </c>
      <c r="B60" s="7" t="s">
        <v>918</v>
      </c>
      <c r="C60" s="7" t="s">
        <v>1078</v>
      </c>
    </row>
    <row r="61" spans="1:3">
      <c r="A61" s="7" t="s">
        <v>918</v>
      </c>
      <c r="B61" s="7" t="s">
        <v>1079</v>
      </c>
      <c r="C61" s="7" t="s">
        <v>1080</v>
      </c>
    </row>
    <row r="62" spans="1:3">
      <c r="A62" s="7" t="s">
        <v>918</v>
      </c>
      <c r="B62" s="7" t="s">
        <v>1081</v>
      </c>
      <c r="C62" s="7" t="s">
        <v>1082</v>
      </c>
    </row>
    <row r="63" spans="1:3">
      <c r="A63" s="7" t="s">
        <v>918</v>
      </c>
      <c r="B63" s="7" t="s">
        <v>1083</v>
      </c>
      <c r="C63" s="7" t="s">
        <v>1084</v>
      </c>
    </row>
    <row r="64" spans="1:3">
      <c r="A64" s="7" t="s">
        <v>918</v>
      </c>
      <c r="B64" s="7" t="s">
        <v>1085</v>
      </c>
      <c r="C64" s="7" t="s">
        <v>1086</v>
      </c>
    </row>
    <row r="65" spans="1:3">
      <c r="A65" s="7" t="s">
        <v>918</v>
      </c>
      <c r="B65" s="7" t="s">
        <v>1087</v>
      </c>
      <c r="C65" s="7" t="s">
        <v>1088</v>
      </c>
    </row>
    <row r="66" spans="1:3">
      <c r="A66" s="7" t="s">
        <v>918</v>
      </c>
      <c r="B66" s="7" t="s">
        <v>1089</v>
      </c>
      <c r="C66" s="7" t="s">
        <v>1090</v>
      </c>
    </row>
    <row r="67" spans="1:3">
      <c r="A67" s="7" t="s">
        <v>918</v>
      </c>
      <c r="B67" s="7" t="s">
        <v>1091</v>
      </c>
      <c r="C67" s="7" t="s">
        <v>1092</v>
      </c>
    </row>
    <row r="68" spans="1:3">
      <c r="A68" s="7" t="s">
        <v>918</v>
      </c>
      <c r="B68" s="7" t="s">
        <v>1093</v>
      </c>
      <c r="C68" s="7" t="s">
        <v>1094</v>
      </c>
    </row>
    <row r="69" spans="1:3">
      <c r="A69" s="7" t="s">
        <v>918</v>
      </c>
      <c r="B69" s="7" t="s">
        <v>1095</v>
      </c>
      <c r="C69" s="7" t="s">
        <v>1096</v>
      </c>
    </row>
    <row r="70" spans="1:3">
      <c r="A70" s="7" t="s">
        <v>918</v>
      </c>
      <c r="B70" s="7" t="s">
        <v>1097</v>
      </c>
      <c r="C70" s="7" t="s">
        <v>1098</v>
      </c>
    </row>
    <row r="71" spans="1:3">
      <c r="A71" s="7" t="s">
        <v>918</v>
      </c>
      <c r="B71" s="7" t="s">
        <v>1099</v>
      </c>
      <c r="C71" s="7" t="s">
        <v>1100</v>
      </c>
    </row>
    <row r="72" spans="1:3">
      <c r="A72" s="7" t="s">
        <v>918</v>
      </c>
      <c r="B72" s="7" t="s">
        <v>1101</v>
      </c>
      <c r="C72" s="7" t="s">
        <v>1102</v>
      </c>
    </row>
    <row r="73" spans="1:3">
      <c r="A73" s="7" t="s">
        <v>918</v>
      </c>
      <c r="B73" s="7" t="s">
        <v>1103</v>
      </c>
      <c r="C73" s="7" t="s">
        <v>1104</v>
      </c>
    </row>
    <row r="74" spans="1:3">
      <c r="A74" s="7" t="s">
        <v>918</v>
      </c>
      <c r="B74" s="7" t="s">
        <v>1105</v>
      </c>
      <c r="C74" s="7" t="s">
        <v>1106</v>
      </c>
    </row>
    <row r="75" spans="1:3">
      <c r="A75" s="7" t="s">
        <v>918</v>
      </c>
      <c r="B75" s="7" t="s">
        <v>1107</v>
      </c>
      <c r="C75" s="7" t="s">
        <v>1108</v>
      </c>
    </row>
    <row r="76" spans="1:3">
      <c r="A76" s="7" t="s">
        <v>922</v>
      </c>
      <c r="B76" s="7" t="s">
        <v>922</v>
      </c>
      <c r="C76" s="7" t="s">
        <v>1109</v>
      </c>
    </row>
    <row r="77" spans="1:3">
      <c r="A77" s="7" t="s">
        <v>922</v>
      </c>
      <c r="B77" s="7" t="s">
        <v>1110</v>
      </c>
      <c r="C77" s="7" t="s">
        <v>1111</v>
      </c>
    </row>
    <row r="78" spans="1:3">
      <c r="A78" s="7" t="s">
        <v>922</v>
      </c>
      <c r="B78" s="7" t="s">
        <v>1112</v>
      </c>
      <c r="C78" s="7" t="s">
        <v>1113</v>
      </c>
    </row>
    <row r="79" spans="1:3">
      <c r="A79" s="7" t="s">
        <v>922</v>
      </c>
      <c r="B79" s="7" t="s">
        <v>1114</v>
      </c>
      <c r="C79" s="7" t="s">
        <v>1115</v>
      </c>
    </row>
    <row r="80" spans="1:3">
      <c r="A80" s="7" t="s">
        <v>922</v>
      </c>
      <c r="B80" s="7" t="s">
        <v>1116</v>
      </c>
      <c r="C80" s="7" t="s">
        <v>1117</v>
      </c>
    </row>
    <row r="81" spans="1:3">
      <c r="A81" s="7" t="s">
        <v>922</v>
      </c>
      <c r="B81" s="7" t="s">
        <v>1118</v>
      </c>
      <c r="C81" s="7" t="s">
        <v>1119</v>
      </c>
    </row>
    <row r="82" spans="1:3">
      <c r="A82" s="7" t="s">
        <v>922</v>
      </c>
      <c r="B82" s="7" t="s">
        <v>1120</v>
      </c>
      <c r="C82" s="7" t="s">
        <v>1121</v>
      </c>
    </row>
    <row r="83" spans="1:3">
      <c r="A83" s="7" t="s">
        <v>922</v>
      </c>
      <c r="B83" s="7" t="s">
        <v>1122</v>
      </c>
      <c r="C83" s="7" t="s">
        <v>1123</v>
      </c>
    </row>
    <row r="84" spans="1:3">
      <c r="A84" s="7" t="s">
        <v>926</v>
      </c>
      <c r="B84" s="7" t="s">
        <v>926</v>
      </c>
      <c r="C84" s="7" t="s">
        <v>1124</v>
      </c>
    </row>
    <row r="85" spans="1:3">
      <c r="A85" s="7" t="s">
        <v>926</v>
      </c>
      <c r="B85" s="7" t="s">
        <v>1125</v>
      </c>
      <c r="C85" s="7" t="s">
        <v>1126</v>
      </c>
    </row>
    <row r="86" spans="1:3">
      <c r="A86" s="7" t="s">
        <v>926</v>
      </c>
      <c r="B86" s="7" t="s">
        <v>1127</v>
      </c>
      <c r="C86" s="7" t="s">
        <v>1128</v>
      </c>
    </row>
    <row r="87" spans="1:3">
      <c r="A87" s="7" t="s">
        <v>926</v>
      </c>
      <c r="B87" s="7" t="s">
        <v>1129</v>
      </c>
      <c r="C87" s="7" t="s">
        <v>1130</v>
      </c>
    </row>
    <row r="88" spans="1:3">
      <c r="A88" s="7" t="s">
        <v>926</v>
      </c>
      <c r="B88" s="7" t="s">
        <v>1131</v>
      </c>
      <c r="C88" s="7" t="s">
        <v>1132</v>
      </c>
    </row>
    <row r="89" spans="1:3">
      <c r="A89" s="7" t="s">
        <v>926</v>
      </c>
      <c r="B89" s="7" t="s">
        <v>1133</v>
      </c>
      <c r="C89" s="7" t="s">
        <v>1134</v>
      </c>
    </row>
    <row r="90" spans="1:3">
      <c r="A90" s="7" t="s">
        <v>926</v>
      </c>
      <c r="B90" s="7" t="s">
        <v>1135</v>
      </c>
      <c r="C90" s="7" t="s">
        <v>1136</v>
      </c>
    </row>
    <row r="91" spans="1:3">
      <c r="A91" s="7" t="s">
        <v>926</v>
      </c>
      <c r="B91" s="7" t="s">
        <v>1137</v>
      </c>
      <c r="C91" s="7" t="s">
        <v>1138</v>
      </c>
    </row>
    <row r="92" spans="1:3">
      <c r="A92" s="7" t="s">
        <v>926</v>
      </c>
      <c r="B92" s="7" t="s">
        <v>1139</v>
      </c>
      <c r="C92" s="7" t="s">
        <v>1140</v>
      </c>
    </row>
    <row r="93" spans="1:3">
      <c r="A93" s="7" t="s">
        <v>930</v>
      </c>
      <c r="B93" s="7" t="s">
        <v>930</v>
      </c>
      <c r="C93" s="7" t="s">
        <v>1141</v>
      </c>
    </row>
    <row r="94" spans="1:3">
      <c r="A94" s="7" t="s">
        <v>930</v>
      </c>
      <c r="B94" s="7" t="s">
        <v>1142</v>
      </c>
      <c r="C94" s="7" t="s">
        <v>1143</v>
      </c>
    </row>
    <row r="95" spans="1:3">
      <c r="A95" s="7" t="s">
        <v>930</v>
      </c>
      <c r="B95" s="7" t="s">
        <v>1144</v>
      </c>
      <c r="C95" s="7" t="s">
        <v>1145</v>
      </c>
    </row>
    <row r="96" spans="1:3">
      <c r="A96" s="7" t="s">
        <v>930</v>
      </c>
      <c r="B96" s="7" t="s">
        <v>1146</v>
      </c>
      <c r="C96" s="7" t="s">
        <v>1147</v>
      </c>
    </row>
    <row r="97" spans="1:3">
      <c r="A97" s="7" t="s">
        <v>930</v>
      </c>
      <c r="B97" s="7" t="s">
        <v>1148</v>
      </c>
      <c r="C97" s="7" t="s">
        <v>1149</v>
      </c>
    </row>
    <row r="98" spans="1:3">
      <c r="A98" s="7" t="s">
        <v>930</v>
      </c>
      <c r="B98" s="7" t="s">
        <v>1150</v>
      </c>
      <c r="C98" s="7" t="s">
        <v>1151</v>
      </c>
    </row>
    <row r="99" spans="1:3">
      <c r="A99" s="7" t="s">
        <v>930</v>
      </c>
      <c r="B99" s="7" t="s">
        <v>1152</v>
      </c>
      <c r="C99" s="7" t="s">
        <v>1153</v>
      </c>
    </row>
    <row r="100" spans="1:3">
      <c r="A100" s="7" t="s">
        <v>934</v>
      </c>
      <c r="B100" s="7" t="s">
        <v>934</v>
      </c>
      <c r="C100" s="7" t="s">
        <v>1154</v>
      </c>
    </row>
    <row r="101" spans="1:3">
      <c r="A101" s="7" t="s">
        <v>934</v>
      </c>
      <c r="B101" s="7" t="s">
        <v>1155</v>
      </c>
      <c r="C101" s="7" t="s">
        <v>1156</v>
      </c>
    </row>
    <row r="102" spans="1:3">
      <c r="A102" s="7" t="s">
        <v>934</v>
      </c>
      <c r="B102" s="7" t="s">
        <v>994</v>
      </c>
      <c r="C102" s="7" t="s">
        <v>1157</v>
      </c>
    </row>
    <row r="103" spans="1:3">
      <c r="A103" s="7" t="s">
        <v>934</v>
      </c>
      <c r="B103" s="7" t="s">
        <v>1158</v>
      </c>
      <c r="C103" s="7" t="s">
        <v>1159</v>
      </c>
    </row>
    <row r="104" spans="1:3">
      <c r="A104" s="7" t="s">
        <v>934</v>
      </c>
      <c r="B104" s="7" t="s">
        <v>1160</v>
      </c>
      <c r="C104" s="7" t="s">
        <v>1161</v>
      </c>
    </row>
    <row r="105" spans="1:3">
      <c r="A105" s="7" t="s">
        <v>934</v>
      </c>
      <c r="B105" s="7" t="s">
        <v>1162</v>
      </c>
      <c r="C105" s="7" t="s">
        <v>1163</v>
      </c>
    </row>
    <row r="106" spans="1:3">
      <c r="A106" s="7" t="s">
        <v>934</v>
      </c>
      <c r="B106" s="7" t="s">
        <v>1164</v>
      </c>
      <c r="C106" s="7" t="s">
        <v>1165</v>
      </c>
    </row>
    <row r="107" spans="1:3">
      <c r="A107" s="7" t="s">
        <v>934</v>
      </c>
      <c r="B107" s="7" t="s">
        <v>1166</v>
      </c>
      <c r="C107" s="7" t="s">
        <v>1167</v>
      </c>
    </row>
    <row r="108" spans="1:3">
      <c r="A108" s="7" t="s">
        <v>934</v>
      </c>
      <c r="B108" s="7" t="s">
        <v>1168</v>
      </c>
      <c r="C108" s="7" t="s">
        <v>1169</v>
      </c>
    </row>
    <row r="109" spans="1:3">
      <c r="A109" s="7" t="s">
        <v>934</v>
      </c>
      <c r="B109" s="7" t="s">
        <v>1170</v>
      </c>
      <c r="C109" s="7" t="s">
        <v>1171</v>
      </c>
    </row>
    <row r="110" spans="1:3">
      <c r="A110" s="7" t="s">
        <v>934</v>
      </c>
      <c r="B110" s="7" t="s">
        <v>1172</v>
      </c>
      <c r="C110" s="7" t="s">
        <v>1173</v>
      </c>
    </row>
    <row r="111" spans="1:3">
      <c r="A111" s="7" t="s">
        <v>934</v>
      </c>
      <c r="B111" s="7" t="s">
        <v>1070</v>
      </c>
      <c r="C111" s="7" t="s">
        <v>1174</v>
      </c>
    </row>
    <row r="112" spans="1:3">
      <c r="A112" s="7" t="s">
        <v>934</v>
      </c>
      <c r="B112" s="7" t="s">
        <v>1175</v>
      </c>
      <c r="C112" s="7" t="s">
        <v>1176</v>
      </c>
    </row>
    <row r="113" spans="1:3">
      <c r="A113" s="7" t="s">
        <v>934</v>
      </c>
      <c r="B113" s="7" t="s">
        <v>1177</v>
      </c>
      <c r="C113" s="7" t="s">
        <v>1178</v>
      </c>
    </row>
    <row r="114" spans="1:3">
      <c r="A114" s="7" t="s">
        <v>934</v>
      </c>
      <c r="B114" s="7" t="s">
        <v>1179</v>
      </c>
      <c r="C114" s="7" t="s">
        <v>1180</v>
      </c>
    </row>
    <row r="115" spans="1:3">
      <c r="A115" s="7" t="s">
        <v>938</v>
      </c>
      <c r="B115" s="7" t="s">
        <v>938</v>
      </c>
      <c r="C115" s="7" t="s">
        <v>1181</v>
      </c>
    </row>
    <row r="116" spans="1:3">
      <c r="A116" s="7" t="s">
        <v>938</v>
      </c>
      <c r="B116" s="7" t="s">
        <v>1182</v>
      </c>
      <c r="C116" s="7" t="s">
        <v>1183</v>
      </c>
    </row>
    <row r="117" spans="1:3">
      <c r="A117" s="7" t="s">
        <v>938</v>
      </c>
      <c r="B117" s="7" t="s">
        <v>1184</v>
      </c>
      <c r="C117" s="7" t="s">
        <v>1185</v>
      </c>
    </row>
    <row r="118" spans="1:3">
      <c r="A118" s="7" t="s">
        <v>938</v>
      </c>
      <c r="B118" s="7" t="s">
        <v>1186</v>
      </c>
      <c r="C118" s="7" t="s">
        <v>1187</v>
      </c>
    </row>
    <row r="119" spans="1:3">
      <c r="A119" s="7" t="s">
        <v>938</v>
      </c>
      <c r="B119" s="7" t="s">
        <v>1188</v>
      </c>
      <c r="C119" s="7" t="s">
        <v>1189</v>
      </c>
    </row>
    <row r="120" spans="1:3">
      <c r="A120" s="7" t="s">
        <v>938</v>
      </c>
      <c r="B120" s="7" t="s">
        <v>1190</v>
      </c>
      <c r="C120" s="7" t="s">
        <v>1191</v>
      </c>
    </row>
    <row r="121" spans="1:3">
      <c r="A121" s="7" t="s">
        <v>938</v>
      </c>
      <c r="B121" s="7" t="s">
        <v>1192</v>
      </c>
      <c r="C121" s="7" t="s">
        <v>1193</v>
      </c>
    </row>
    <row r="122" spans="1:3">
      <c r="A122" s="7" t="s">
        <v>938</v>
      </c>
      <c r="B122" s="7" t="s">
        <v>1194</v>
      </c>
      <c r="C122" s="7" t="s">
        <v>1195</v>
      </c>
    </row>
    <row r="123" spans="1:3">
      <c r="A123" s="7" t="s">
        <v>938</v>
      </c>
      <c r="B123" s="7" t="s">
        <v>1196</v>
      </c>
      <c r="C123" s="7" t="s">
        <v>1197</v>
      </c>
    </row>
    <row r="124" spans="1:3">
      <c r="A124" s="7" t="s">
        <v>938</v>
      </c>
      <c r="B124" s="7" t="s">
        <v>1198</v>
      </c>
      <c r="C124" s="7" t="s">
        <v>1199</v>
      </c>
    </row>
    <row r="125" spans="1:3">
      <c r="A125" s="7" t="s">
        <v>938</v>
      </c>
      <c r="B125" s="7" t="s">
        <v>1200</v>
      </c>
      <c r="C125" s="7" t="s">
        <v>1201</v>
      </c>
    </row>
    <row r="126" spans="1:3">
      <c r="A126" s="7" t="s">
        <v>938</v>
      </c>
      <c r="B126" s="7" t="s">
        <v>1202</v>
      </c>
      <c r="C126" s="7" t="s">
        <v>1203</v>
      </c>
    </row>
    <row r="127" spans="1:3">
      <c r="A127" s="7" t="s">
        <v>938</v>
      </c>
      <c r="B127" s="7" t="s">
        <v>1204</v>
      </c>
      <c r="C127" s="7" t="s">
        <v>1205</v>
      </c>
    </row>
    <row r="128" spans="1:3">
      <c r="A128" s="7" t="s">
        <v>942</v>
      </c>
      <c r="B128" s="7" t="s">
        <v>942</v>
      </c>
      <c r="C128" s="7" t="s">
        <v>1206</v>
      </c>
    </row>
    <row r="129" spans="1:3">
      <c r="A129" s="7" t="s">
        <v>942</v>
      </c>
      <c r="B129" s="7" t="s">
        <v>1207</v>
      </c>
      <c r="C129" s="7" t="s">
        <v>1208</v>
      </c>
    </row>
    <row r="130" spans="1:3">
      <c r="A130" s="7" t="s">
        <v>942</v>
      </c>
      <c r="B130" s="7" t="s">
        <v>1209</v>
      </c>
      <c r="C130" s="7" t="s">
        <v>1210</v>
      </c>
    </row>
    <row r="131" spans="1:3">
      <c r="A131" s="7" t="s">
        <v>942</v>
      </c>
      <c r="B131" s="7" t="s">
        <v>1211</v>
      </c>
      <c r="C131" s="7" t="s">
        <v>1212</v>
      </c>
    </row>
    <row r="132" spans="1:3">
      <c r="A132" s="7" t="s">
        <v>942</v>
      </c>
      <c r="B132" s="7" t="s">
        <v>1213</v>
      </c>
      <c r="C132" s="7" t="s">
        <v>1214</v>
      </c>
    </row>
    <row r="133" spans="1:3">
      <c r="A133" s="7" t="s">
        <v>942</v>
      </c>
      <c r="B133" s="7" t="s">
        <v>1215</v>
      </c>
      <c r="C133" s="7" t="s">
        <v>1216</v>
      </c>
    </row>
    <row r="134" spans="1:3">
      <c r="A134" s="7" t="s">
        <v>942</v>
      </c>
      <c r="B134" s="7" t="s">
        <v>1217</v>
      </c>
      <c r="C134" s="7" t="s">
        <v>1218</v>
      </c>
    </row>
    <row r="135" spans="1:3">
      <c r="A135" s="7" t="s">
        <v>946</v>
      </c>
      <c r="B135" s="7" t="s">
        <v>946</v>
      </c>
      <c r="C135" s="7" t="s">
        <v>1219</v>
      </c>
    </row>
    <row r="136" spans="1:3">
      <c r="A136" s="7" t="s">
        <v>946</v>
      </c>
      <c r="B136" s="7" t="s">
        <v>1220</v>
      </c>
      <c r="C136" s="7" t="s">
        <v>1221</v>
      </c>
    </row>
    <row r="137" spans="1:3">
      <c r="A137" s="7" t="s">
        <v>946</v>
      </c>
      <c r="B137" s="7" t="s">
        <v>1222</v>
      </c>
      <c r="C137" s="7" t="s">
        <v>1223</v>
      </c>
    </row>
    <row r="138" spans="1:3">
      <c r="A138" s="7" t="s">
        <v>946</v>
      </c>
      <c r="B138" s="7" t="s">
        <v>1224</v>
      </c>
      <c r="C138" s="7" t="s">
        <v>1225</v>
      </c>
    </row>
    <row r="139" spans="1:3">
      <c r="A139" s="7" t="s">
        <v>946</v>
      </c>
      <c r="B139" s="7" t="s">
        <v>1226</v>
      </c>
      <c r="C139" s="7" t="s">
        <v>1227</v>
      </c>
    </row>
    <row r="140" spans="1:3">
      <c r="A140" s="7" t="s">
        <v>946</v>
      </c>
      <c r="B140" s="7" t="s">
        <v>1228</v>
      </c>
      <c r="C140" s="7" t="s">
        <v>1229</v>
      </c>
    </row>
    <row r="141" spans="1:3">
      <c r="A141" s="7" t="s">
        <v>946</v>
      </c>
      <c r="B141" s="7" t="s">
        <v>1230</v>
      </c>
      <c r="C141" s="7" t="s">
        <v>1231</v>
      </c>
    </row>
    <row r="142" spans="1:3">
      <c r="A142" s="7" t="s">
        <v>946</v>
      </c>
      <c r="B142" s="7" t="s">
        <v>1232</v>
      </c>
      <c r="C142" s="7" t="s">
        <v>1233</v>
      </c>
    </row>
    <row r="143" spans="1:3">
      <c r="A143" s="7" t="s">
        <v>946</v>
      </c>
      <c r="B143" s="7" t="s">
        <v>1234</v>
      </c>
      <c r="C143" s="7" t="s">
        <v>1235</v>
      </c>
    </row>
    <row r="144" spans="1:3">
      <c r="A144" s="7" t="s">
        <v>946</v>
      </c>
      <c r="B144" s="7" t="s">
        <v>1236</v>
      </c>
      <c r="C144" s="7" t="s">
        <v>1237</v>
      </c>
    </row>
    <row r="145" spans="1:3">
      <c r="A145" s="7" t="s">
        <v>946</v>
      </c>
      <c r="B145" s="7" t="s">
        <v>1238</v>
      </c>
      <c r="C145" s="7" t="s">
        <v>1239</v>
      </c>
    </row>
    <row r="146" spans="1:3">
      <c r="A146" s="7" t="s">
        <v>946</v>
      </c>
      <c r="B146" s="7" t="s">
        <v>1240</v>
      </c>
      <c r="C146" s="7" t="s">
        <v>1241</v>
      </c>
    </row>
    <row r="147" spans="1:3">
      <c r="A147" s="7" t="s">
        <v>946</v>
      </c>
      <c r="B147" s="7" t="s">
        <v>1242</v>
      </c>
      <c r="C147" s="7" t="s">
        <v>1243</v>
      </c>
    </row>
    <row r="148" spans="1:3">
      <c r="A148" s="7" t="s">
        <v>946</v>
      </c>
      <c r="B148" s="7" t="s">
        <v>1244</v>
      </c>
      <c r="C148" s="7" t="s">
        <v>1245</v>
      </c>
    </row>
    <row r="149" spans="1:3">
      <c r="A149" s="7" t="s">
        <v>950</v>
      </c>
      <c r="B149" s="7" t="s">
        <v>950</v>
      </c>
      <c r="C149" s="7" t="s">
        <v>1246</v>
      </c>
    </row>
    <row r="150" spans="1:3">
      <c r="A150" s="7" t="s">
        <v>950</v>
      </c>
      <c r="B150" s="7" t="s">
        <v>1247</v>
      </c>
      <c r="C150" s="7" t="s">
        <v>1248</v>
      </c>
    </row>
    <row r="151" spans="1:3">
      <c r="A151" s="7" t="s">
        <v>950</v>
      </c>
      <c r="B151" s="7" t="s">
        <v>1249</v>
      </c>
      <c r="C151" s="7" t="s">
        <v>1250</v>
      </c>
    </row>
    <row r="152" spans="1:3">
      <c r="A152" s="7" t="s">
        <v>950</v>
      </c>
      <c r="B152" s="7" t="s">
        <v>1251</v>
      </c>
      <c r="C152" s="7" t="s">
        <v>1252</v>
      </c>
    </row>
    <row r="153" spans="1:3">
      <c r="A153" s="7" t="s">
        <v>950</v>
      </c>
      <c r="B153" s="7" t="s">
        <v>1253</v>
      </c>
      <c r="C153" s="7" t="s">
        <v>1254</v>
      </c>
    </row>
    <row r="154" spans="1:3">
      <c r="A154" s="7" t="s">
        <v>950</v>
      </c>
      <c r="B154" s="7" t="s">
        <v>1255</v>
      </c>
      <c r="C154" s="7" t="s">
        <v>1256</v>
      </c>
    </row>
    <row r="155" spans="1:3">
      <c r="A155" s="7" t="s">
        <v>950</v>
      </c>
      <c r="B155" s="7" t="s">
        <v>1257</v>
      </c>
      <c r="C155" s="7" t="s">
        <v>1258</v>
      </c>
    </row>
    <row r="156" spans="1:3">
      <c r="A156" s="7" t="s">
        <v>950</v>
      </c>
      <c r="B156" s="7" t="s">
        <v>1259</v>
      </c>
      <c r="C156" s="7" t="s">
        <v>1260</v>
      </c>
    </row>
    <row r="157" spans="1:3">
      <c r="A157" s="7" t="s">
        <v>950</v>
      </c>
      <c r="B157" s="7" t="s">
        <v>1261</v>
      </c>
      <c r="C157" s="7" t="s">
        <v>1262</v>
      </c>
    </row>
    <row r="158" spans="1:3">
      <c r="A158" s="7" t="s">
        <v>950</v>
      </c>
      <c r="B158" s="7" t="s">
        <v>1263</v>
      </c>
      <c r="C158" s="7" t="s">
        <v>1264</v>
      </c>
    </row>
    <row r="159" spans="1:3">
      <c r="A159" s="7" t="s">
        <v>950</v>
      </c>
      <c r="B159" s="7" t="s">
        <v>1265</v>
      </c>
      <c r="C159" s="7" t="s">
        <v>1266</v>
      </c>
    </row>
    <row r="160" spans="1:3">
      <c r="A160" s="7" t="s">
        <v>950</v>
      </c>
      <c r="B160" s="7" t="s">
        <v>1267</v>
      </c>
      <c r="C160" s="7" t="s">
        <v>1268</v>
      </c>
    </row>
    <row r="161" spans="1:3">
      <c r="A161" s="7" t="s">
        <v>950</v>
      </c>
      <c r="B161" s="7" t="s">
        <v>1269</v>
      </c>
      <c r="C161" s="7" t="s">
        <v>1270</v>
      </c>
    </row>
    <row r="162" spans="1:3">
      <c r="A162" s="7" t="s">
        <v>954</v>
      </c>
      <c r="B162" s="7" t="s">
        <v>954</v>
      </c>
      <c r="C162" s="7" t="s">
        <v>1271</v>
      </c>
    </row>
    <row r="163" spans="1:3">
      <c r="A163" s="7" t="s">
        <v>954</v>
      </c>
      <c r="B163" s="7" t="s">
        <v>1272</v>
      </c>
      <c r="C163" s="7" t="s">
        <v>1273</v>
      </c>
    </row>
    <row r="164" spans="1:3">
      <c r="A164" s="7" t="s">
        <v>954</v>
      </c>
      <c r="B164" s="7" t="s">
        <v>1274</v>
      </c>
      <c r="C164" s="7" t="s">
        <v>1275</v>
      </c>
    </row>
    <row r="165" spans="1:3">
      <c r="A165" s="7" t="s">
        <v>954</v>
      </c>
      <c r="B165" s="7" t="s">
        <v>1276</v>
      </c>
      <c r="C165" s="7" t="s">
        <v>1277</v>
      </c>
    </row>
    <row r="166" spans="1:3">
      <c r="A166" s="7" t="s">
        <v>954</v>
      </c>
      <c r="B166" s="7" t="s">
        <v>1278</v>
      </c>
      <c r="C166" s="7" t="s">
        <v>1279</v>
      </c>
    </row>
    <row r="167" spans="1:3">
      <c r="A167" s="7" t="s">
        <v>954</v>
      </c>
      <c r="B167" s="7" t="s">
        <v>1280</v>
      </c>
      <c r="C167" s="7" t="s">
        <v>1281</v>
      </c>
    </row>
    <row r="168" spans="1:3">
      <c r="A168" s="7" t="s">
        <v>954</v>
      </c>
      <c r="B168" s="7" t="s">
        <v>1282</v>
      </c>
      <c r="C168" s="7" t="s">
        <v>1283</v>
      </c>
    </row>
    <row r="169" spans="1:3">
      <c r="A169" s="7" t="s">
        <v>954</v>
      </c>
      <c r="B169" s="7" t="s">
        <v>1284</v>
      </c>
      <c r="C169" s="7" t="s">
        <v>1285</v>
      </c>
    </row>
    <row r="170" spans="1:3">
      <c r="A170" s="7" t="s">
        <v>954</v>
      </c>
      <c r="B170" s="7" t="s">
        <v>1286</v>
      </c>
      <c r="C170" s="7" t="s">
        <v>1287</v>
      </c>
    </row>
    <row r="171" spans="1:3">
      <c r="A171" s="7" t="s">
        <v>954</v>
      </c>
      <c r="B171" s="7" t="s">
        <v>1288</v>
      </c>
      <c r="C171" s="7" t="s">
        <v>1289</v>
      </c>
    </row>
    <row r="172" spans="1:3">
      <c r="A172" s="7" t="s">
        <v>954</v>
      </c>
      <c r="B172" s="7" t="s">
        <v>1290</v>
      </c>
      <c r="C172" s="7" t="s">
        <v>1291</v>
      </c>
    </row>
    <row r="173" spans="1:3">
      <c r="A173" s="7" t="s">
        <v>954</v>
      </c>
      <c r="B173" s="7" t="s">
        <v>1292</v>
      </c>
      <c r="C173" s="7" t="s">
        <v>1293</v>
      </c>
    </row>
    <row r="174" spans="1:3">
      <c r="A174" s="7" t="s">
        <v>954</v>
      </c>
      <c r="B174" s="7" t="s">
        <v>1294</v>
      </c>
      <c r="C174" s="7" t="s">
        <v>1295</v>
      </c>
    </row>
    <row r="175" spans="1:3">
      <c r="A175" s="7" t="s">
        <v>954</v>
      </c>
      <c r="B175" s="7" t="s">
        <v>1296</v>
      </c>
      <c r="C175" s="7" t="s">
        <v>1297</v>
      </c>
    </row>
    <row r="176" spans="1:3">
      <c r="A176" s="7" t="s">
        <v>958</v>
      </c>
      <c r="B176" s="7" t="s">
        <v>958</v>
      </c>
      <c r="C176" s="7" t="s">
        <v>1298</v>
      </c>
    </row>
    <row r="177" spans="1:3">
      <c r="A177" s="7" t="s">
        <v>958</v>
      </c>
      <c r="B177" s="7" t="s">
        <v>1299</v>
      </c>
      <c r="C177" s="7" t="s">
        <v>1300</v>
      </c>
    </row>
    <row r="178" spans="1:3">
      <c r="A178" s="7" t="s">
        <v>958</v>
      </c>
      <c r="B178" s="7" t="s">
        <v>1301</v>
      </c>
      <c r="C178" s="7" t="s">
        <v>1302</v>
      </c>
    </row>
    <row r="179" spans="1:3">
      <c r="A179" s="7" t="s">
        <v>958</v>
      </c>
      <c r="B179" s="7" t="s">
        <v>1186</v>
      </c>
      <c r="C179" s="7" t="s">
        <v>1303</v>
      </c>
    </row>
    <row r="180" spans="1:3">
      <c r="A180" s="7" t="s">
        <v>958</v>
      </c>
      <c r="B180" s="7" t="s">
        <v>1304</v>
      </c>
      <c r="C180" s="7" t="s">
        <v>1305</v>
      </c>
    </row>
    <row r="181" spans="1:3">
      <c r="A181" s="7" t="s">
        <v>958</v>
      </c>
      <c r="B181" s="7" t="s">
        <v>1306</v>
      </c>
      <c r="C181" s="7" t="s">
        <v>1307</v>
      </c>
    </row>
    <row r="182" spans="1:3">
      <c r="A182" s="7" t="s">
        <v>958</v>
      </c>
      <c r="B182" s="7" t="s">
        <v>1308</v>
      </c>
      <c r="C182" s="7" t="s">
        <v>1309</v>
      </c>
    </row>
    <row r="183" spans="1:3">
      <c r="A183" s="7" t="s">
        <v>958</v>
      </c>
      <c r="B183" s="7" t="s">
        <v>1310</v>
      </c>
      <c r="C183" s="7" t="s">
        <v>1311</v>
      </c>
    </row>
    <row r="184" spans="1:3">
      <c r="A184" s="7" t="s">
        <v>958</v>
      </c>
      <c r="B184" s="7" t="s">
        <v>1312</v>
      </c>
      <c r="C184" s="7" t="s">
        <v>1313</v>
      </c>
    </row>
    <row r="185" spans="1:3">
      <c r="A185" s="7" t="s">
        <v>958</v>
      </c>
      <c r="B185" s="7" t="s">
        <v>1314</v>
      </c>
      <c r="C185" s="7" t="s">
        <v>1315</v>
      </c>
    </row>
    <row r="186" spans="1:3">
      <c r="A186" s="7" t="s">
        <v>962</v>
      </c>
      <c r="B186" s="7" t="s">
        <v>962</v>
      </c>
      <c r="C186" s="7" t="s">
        <v>1316</v>
      </c>
    </row>
    <row r="187" spans="1:3">
      <c r="A187" s="7" t="s">
        <v>962</v>
      </c>
      <c r="B187" s="7" t="s">
        <v>1317</v>
      </c>
      <c r="C187" s="7" t="s">
        <v>1318</v>
      </c>
    </row>
    <row r="188" spans="1:3">
      <c r="A188" s="7" t="s">
        <v>962</v>
      </c>
      <c r="B188" s="7" t="s">
        <v>1319</v>
      </c>
      <c r="C188" s="7" t="s">
        <v>1320</v>
      </c>
    </row>
    <row r="189" spans="1:3">
      <c r="A189" s="7" t="s">
        <v>962</v>
      </c>
      <c r="B189" s="7" t="s">
        <v>1321</v>
      </c>
      <c r="C189" s="7" t="s">
        <v>1322</v>
      </c>
    </row>
    <row r="190" spans="1:3">
      <c r="A190" s="7" t="s">
        <v>962</v>
      </c>
      <c r="B190" s="7" t="s">
        <v>1323</v>
      </c>
      <c r="C190" s="7" t="s">
        <v>1324</v>
      </c>
    </row>
    <row r="191" spans="1:3">
      <c r="A191" s="7" t="s">
        <v>962</v>
      </c>
      <c r="B191" s="7" t="s">
        <v>1325</v>
      </c>
      <c r="C191" s="7" t="s">
        <v>1326</v>
      </c>
    </row>
    <row r="192" spans="1:3">
      <c r="A192" s="7" t="s">
        <v>962</v>
      </c>
      <c r="B192" s="7" t="s">
        <v>1327</v>
      </c>
      <c r="C192" s="7" t="s">
        <v>1328</v>
      </c>
    </row>
    <row r="193" spans="1:3">
      <c r="A193" s="7" t="s">
        <v>962</v>
      </c>
      <c r="B193" s="7" t="s">
        <v>1329</v>
      </c>
      <c r="C193" s="7" t="s">
        <v>1330</v>
      </c>
    </row>
    <row r="194" spans="1:3">
      <c r="A194" s="7" t="s">
        <v>962</v>
      </c>
      <c r="B194" s="7" t="s">
        <v>1331</v>
      </c>
      <c r="C194" s="7" t="s">
        <v>1332</v>
      </c>
    </row>
    <row r="195" spans="1:3">
      <c r="A195" s="7" t="s">
        <v>966</v>
      </c>
      <c r="B195" s="7" t="s">
        <v>966</v>
      </c>
      <c r="C195" s="7" t="s">
        <v>1333</v>
      </c>
    </row>
    <row r="196" spans="1:3">
      <c r="A196" s="7" t="s">
        <v>966</v>
      </c>
      <c r="B196" s="7" t="s">
        <v>1334</v>
      </c>
      <c r="C196" s="7" t="s">
        <v>1335</v>
      </c>
    </row>
    <row r="197" spans="1:3">
      <c r="A197" s="7" t="s">
        <v>966</v>
      </c>
      <c r="B197" s="7" t="s">
        <v>1336</v>
      </c>
      <c r="C197" s="7" t="s">
        <v>1337</v>
      </c>
    </row>
    <row r="198" spans="1:3">
      <c r="A198" s="7" t="s">
        <v>966</v>
      </c>
      <c r="B198" s="7" t="s">
        <v>1338</v>
      </c>
      <c r="C198" s="7" t="s">
        <v>1339</v>
      </c>
    </row>
    <row r="199" spans="1:3">
      <c r="A199" s="7" t="s">
        <v>966</v>
      </c>
      <c r="B199" s="7" t="s">
        <v>1340</v>
      </c>
      <c r="C199" s="7" t="s">
        <v>1341</v>
      </c>
    </row>
    <row r="200" spans="1:3">
      <c r="A200" s="7" t="s">
        <v>966</v>
      </c>
      <c r="B200" s="7" t="s">
        <v>1342</v>
      </c>
      <c r="C200" s="7" t="s">
        <v>1343</v>
      </c>
    </row>
    <row r="201" spans="1:3">
      <c r="A201" s="7" t="s">
        <v>966</v>
      </c>
      <c r="B201" s="7" t="s">
        <v>1344</v>
      </c>
      <c r="C201" s="7" t="s">
        <v>1345</v>
      </c>
    </row>
    <row r="202" spans="1:3">
      <c r="A202" s="7" t="s">
        <v>966</v>
      </c>
      <c r="B202" s="7" t="s">
        <v>1346</v>
      </c>
      <c r="C202" s="7" t="s">
        <v>1347</v>
      </c>
    </row>
    <row r="203" spans="1:3">
      <c r="A203" s="7" t="s">
        <v>966</v>
      </c>
      <c r="B203" s="7" t="s">
        <v>1348</v>
      </c>
      <c r="C203" s="7" t="s">
        <v>1349</v>
      </c>
    </row>
    <row r="204" spans="1:3">
      <c r="A204" s="7" t="s">
        <v>966</v>
      </c>
      <c r="B204" s="7" t="s">
        <v>1350</v>
      </c>
      <c r="C204" s="7" t="s">
        <v>1351</v>
      </c>
    </row>
    <row r="205" spans="1:3">
      <c r="A205" s="7" t="s">
        <v>966</v>
      </c>
      <c r="B205" s="7" t="s">
        <v>1352</v>
      </c>
      <c r="C205" s="7" t="s">
        <v>1353</v>
      </c>
    </row>
    <row r="206" spans="1:3">
      <c r="A206" s="7" t="s">
        <v>966</v>
      </c>
      <c r="B206" s="7" t="s">
        <v>1354</v>
      </c>
      <c r="C206" s="7" t="s">
        <v>1355</v>
      </c>
    </row>
    <row r="207" spans="1:3">
      <c r="A207" s="7" t="s">
        <v>966</v>
      </c>
      <c r="B207" s="7" t="s">
        <v>1356</v>
      </c>
      <c r="C207" s="7" t="s">
        <v>1357</v>
      </c>
    </row>
    <row r="208" spans="1:3">
      <c r="A208" s="7" t="s">
        <v>966</v>
      </c>
      <c r="B208" s="7" t="s">
        <v>1358</v>
      </c>
      <c r="C208" s="7" t="s">
        <v>1359</v>
      </c>
    </row>
    <row r="209" spans="1:3">
      <c r="A209" s="7" t="s">
        <v>966</v>
      </c>
      <c r="B209" s="7" t="s">
        <v>1360</v>
      </c>
      <c r="C209" s="7" t="s">
        <v>1361</v>
      </c>
    </row>
    <row r="210" spans="1:3">
      <c r="A210" s="7" t="s">
        <v>966</v>
      </c>
      <c r="B210" s="7" t="s">
        <v>1362</v>
      </c>
      <c r="C210" s="7" t="s">
        <v>1363</v>
      </c>
    </row>
    <row r="211" spans="1:3">
      <c r="A211" s="7" t="s">
        <v>969</v>
      </c>
      <c r="B211" s="7" t="s">
        <v>969</v>
      </c>
      <c r="C211" s="7" t="s">
        <v>1364</v>
      </c>
    </row>
    <row r="212" spans="1:3">
      <c r="A212" s="7" t="s">
        <v>969</v>
      </c>
      <c r="B212" s="7" t="s">
        <v>1365</v>
      </c>
      <c r="C212" s="7" t="s">
        <v>1366</v>
      </c>
    </row>
    <row r="213" spans="1:3">
      <c r="A213" s="7" t="s">
        <v>969</v>
      </c>
      <c r="B213" s="7" t="s">
        <v>1367</v>
      </c>
      <c r="C213" s="7" t="s">
        <v>1368</v>
      </c>
    </row>
    <row r="214" spans="1:3">
      <c r="A214" s="7" t="s">
        <v>969</v>
      </c>
      <c r="B214" s="7" t="s">
        <v>1369</v>
      </c>
      <c r="C214" s="7" t="s">
        <v>1370</v>
      </c>
    </row>
    <row r="215" spans="1:3">
      <c r="A215" s="7" t="s">
        <v>969</v>
      </c>
      <c r="B215" s="7" t="s">
        <v>1371</v>
      </c>
      <c r="C215" s="7" t="s">
        <v>1372</v>
      </c>
    </row>
    <row r="216" spans="1:3">
      <c r="A216" s="7" t="s">
        <v>969</v>
      </c>
      <c r="B216" s="7" t="s">
        <v>1373</v>
      </c>
      <c r="C216" s="7" t="s">
        <v>1374</v>
      </c>
    </row>
    <row r="217" spans="1:3">
      <c r="A217" s="7" t="s">
        <v>969</v>
      </c>
      <c r="B217" s="7" t="s">
        <v>1375</v>
      </c>
      <c r="C217" s="7" t="s">
        <v>1376</v>
      </c>
    </row>
    <row r="218" spans="1:3">
      <c r="A218" s="7" t="s">
        <v>969</v>
      </c>
      <c r="B218" s="7" t="s">
        <v>1377</v>
      </c>
      <c r="C218" s="7" t="s">
        <v>1378</v>
      </c>
    </row>
    <row r="219" spans="1:3">
      <c r="A219" s="7" t="s">
        <v>973</v>
      </c>
      <c r="B219" s="7" t="s">
        <v>973</v>
      </c>
      <c r="C219" s="7" t="s">
        <v>1379</v>
      </c>
    </row>
    <row r="220" spans="1:3">
      <c r="A220" s="7" t="s">
        <v>973</v>
      </c>
      <c r="B220" s="7" t="s">
        <v>1380</v>
      </c>
      <c r="C220" s="7" t="s">
        <v>1381</v>
      </c>
    </row>
    <row r="221" spans="1:3">
      <c r="A221" s="7" t="s">
        <v>973</v>
      </c>
      <c r="B221" s="7" t="s">
        <v>1382</v>
      </c>
      <c r="C221" s="7" t="s">
        <v>1383</v>
      </c>
    </row>
    <row r="222" spans="1:3">
      <c r="A222" s="7" t="s">
        <v>973</v>
      </c>
      <c r="B222" s="7" t="s">
        <v>1384</v>
      </c>
      <c r="C222" s="7" t="s">
        <v>1385</v>
      </c>
    </row>
    <row r="223" spans="1:3">
      <c r="A223" s="7" t="s">
        <v>973</v>
      </c>
      <c r="B223" s="7" t="s">
        <v>1386</v>
      </c>
      <c r="C223" s="7" t="s">
        <v>1387</v>
      </c>
    </row>
    <row r="224" spans="1:3">
      <c r="A224" s="7" t="s">
        <v>973</v>
      </c>
      <c r="B224" s="7" t="s">
        <v>1388</v>
      </c>
      <c r="C224" s="7" t="s">
        <v>1389</v>
      </c>
    </row>
    <row r="225" spans="1:3">
      <c r="A225" s="7" t="s">
        <v>973</v>
      </c>
      <c r="B225" s="7" t="s">
        <v>1390</v>
      </c>
      <c r="C225" s="7" t="s">
        <v>1391</v>
      </c>
    </row>
    <row r="226" spans="1:3">
      <c r="A226" s="7" t="s">
        <v>973</v>
      </c>
      <c r="B226" s="7" t="s">
        <v>1392</v>
      </c>
      <c r="C226" s="7" t="s">
        <v>1393</v>
      </c>
    </row>
    <row r="227" spans="1:3">
      <c r="A227" s="7" t="s">
        <v>973</v>
      </c>
      <c r="B227" s="7" t="s">
        <v>1394</v>
      </c>
      <c r="C227" s="7" t="s">
        <v>1395</v>
      </c>
    </row>
    <row r="228" spans="1:3">
      <c r="A228" s="7" t="s">
        <v>973</v>
      </c>
      <c r="B228" s="7" t="s">
        <v>1396</v>
      </c>
      <c r="C228" s="7" t="s">
        <v>1397</v>
      </c>
    </row>
    <row r="229" spans="1:3">
      <c r="A229" s="7" t="s">
        <v>973</v>
      </c>
      <c r="B229" s="7" t="s">
        <v>1398</v>
      </c>
      <c r="C229" s="7" t="s">
        <v>1399</v>
      </c>
    </row>
    <row r="230" spans="1:3">
      <c r="A230" s="7" t="s">
        <v>973</v>
      </c>
      <c r="B230" s="7" t="s">
        <v>1400</v>
      </c>
      <c r="C230" s="7" t="s">
        <v>1401</v>
      </c>
    </row>
    <row r="231" spans="1:3">
      <c r="A231" s="7" t="s">
        <v>973</v>
      </c>
      <c r="B231" s="7" t="s">
        <v>1402</v>
      </c>
      <c r="C231" s="7" t="s">
        <v>1403</v>
      </c>
    </row>
    <row r="232" spans="1:3">
      <c r="A232" s="7" t="s">
        <v>973</v>
      </c>
      <c r="B232" s="7" t="s">
        <v>1404</v>
      </c>
      <c r="C232" s="7" t="s">
        <v>1405</v>
      </c>
    </row>
    <row r="233" spans="1:3">
      <c r="A233" s="7" t="s">
        <v>973</v>
      </c>
      <c r="B233" s="7" t="s">
        <v>1406</v>
      </c>
      <c r="C233" s="7" t="s">
        <v>1407</v>
      </c>
    </row>
    <row r="234" spans="1:3">
      <c r="A234" s="7" t="s">
        <v>973</v>
      </c>
      <c r="B234" s="7" t="s">
        <v>1408</v>
      </c>
      <c r="C234" s="7" t="s">
        <v>1409</v>
      </c>
    </row>
    <row r="235" spans="1:3">
      <c r="A235" s="7" t="s">
        <v>973</v>
      </c>
      <c r="B235" s="7" t="s">
        <v>1410</v>
      </c>
      <c r="C235" s="7" t="s">
        <v>1411</v>
      </c>
    </row>
    <row r="236" spans="1:3">
      <c r="A236" s="7" t="s">
        <v>973</v>
      </c>
      <c r="B236" s="7" t="s">
        <v>1179</v>
      </c>
      <c r="C236" s="7" t="s">
        <v>1412</v>
      </c>
    </row>
    <row r="237" spans="1:3">
      <c r="A237" s="7" t="s">
        <v>977</v>
      </c>
      <c r="B237" s="7" t="s">
        <v>977</v>
      </c>
      <c r="C237" s="7" t="s">
        <v>1413</v>
      </c>
    </row>
    <row r="238" spans="1:3">
      <c r="A238" s="7" t="s">
        <v>977</v>
      </c>
      <c r="B238" s="7" t="s">
        <v>994</v>
      </c>
      <c r="C238" s="7" t="s">
        <v>1414</v>
      </c>
    </row>
    <row r="239" spans="1:3">
      <c r="A239" s="7" t="s">
        <v>977</v>
      </c>
      <c r="B239" s="7" t="s">
        <v>1415</v>
      </c>
      <c r="C239" s="7" t="s">
        <v>1416</v>
      </c>
    </row>
    <row r="240" spans="1:3">
      <c r="A240" s="7" t="s">
        <v>977</v>
      </c>
      <c r="B240" s="7" t="s">
        <v>1417</v>
      </c>
      <c r="C240" s="7" t="s">
        <v>1418</v>
      </c>
    </row>
    <row r="241" spans="1:3">
      <c r="A241" s="7" t="s">
        <v>977</v>
      </c>
      <c r="B241" s="7" t="s">
        <v>928</v>
      </c>
      <c r="C241" s="7" t="s">
        <v>1419</v>
      </c>
    </row>
    <row r="242" spans="1:3">
      <c r="A242" s="7" t="s">
        <v>977</v>
      </c>
      <c r="B242" s="7" t="s">
        <v>1420</v>
      </c>
      <c r="C242" s="7" t="s">
        <v>1421</v>
      </c>
    </row>
    <row r="243" spans="1:3">
      <c r="A243" s="7" t="s">
        <v>977</v>
      </c>
      <c r="B243" s="7" t="s">
        <v>1422</v>
      </c>
      <c r="C243" s="7" t="s">
        <v>1423</v>
      </c>
    </row>
    <row r="244" spans="1:3">
      <c r="A244" s="7" t="s">
        <v>977</v>
      </c>
      <c r="B244" s="7" t="s">
        <v>1424</v>
      </c>
      <c r="C244" s="7" t="s">
        <v>1425</v>
      </c>
    </row>
    <row r="245" spans="1:3">
      <c r="A245" s="7" t="s">
        <v>977</v>
      </c>
      <c r="B245" s="7" t="s">
        <v>1426</v>
      </c>
      <c r="C245" s="7" t="s">
        <v>1427</v>
      </c>
    </row>
    <row r="246" spans="1:3">
      <c r="A246" s="7" t="s">
        <v>977</v>
      </c>
      <c r="B246" s="7" t="s">
        <v>1428</v>
      </c>
      <c r="C246" s="7" t="s">
        <v>1429</v>
      </c>
    </row>
    <row r="247" spans="1:3">
      <c r="A247" s="7" t="s">
        <v>977</v>
      </c>
      <c r="B247" s="7" t="s">
        <v>1430</v>
      </c>
      <c r="C247" s="7" t="s">
        <v>1431</v>
      </c>
    </row>
    <row r="248" spans="1:3">
      <c r="A248" s="7" t="s">
        <v>977</v>
      </c>
      <c r="B248" s="7" t="s">
        <v>1432</v>
      </c>
      <c r="C248" s="7" t="s">
        <v>1433</v>
      </c>
    </row>
    <row r="249" spans="1:3">
      <c r="A249" s="7" t="s">
        <v>977</v>
      </c>
      <c r="B249" s="7" t="s">
        <v>1434</v>
      </c>
      <c r="C249" s="7" t="s">
        <v>1435</v>
      </c>
    </row>
    <row r="250" spans="1:3">
      <c r="A250" s="7" t="s">
        <v>977</v>
      </c>
      <c r="B250" s="7" t="s">
        <v>1436</v>
      </c>
      <c r="C250" s="7" t="s">
        <v>1437</v>
      </c>
    </row>
    <row r="251" spans="1:3">
      <c r="A251" s="7" t="s">
        <v>977</v>
      </c>
      <c r="B251" s="7" t="s">
        <v>1438</v>
      </c>
      <c r="C251" s="7" t="s">
        <v>1439</v>
      </c>
    </row>
    <row r="252" spans="1:3">
      <c r="A252" s="7" t="s">
        <v>977</v>
      </c>
      <c r="B252" s="7" t="s">
        <v>1440</v>
      </c>
      <c r="C252" s="7" t="s">
        <v>1441</v>
      </c>
    </row>
    <row r="253" spans="1:3">
      <c r="A253" s="7" t="s">
        <v>977</v>
      </c>
      <c r="B253" s="7" t="s">
        <v>1442</v>
      </c>
      <c r="C253" s="7" t="s">
        <v>1443</v>
      </c>
    </row>
    <row r="254" spans="1:3">
      <c r="A254" s="7" t="s">
        <v>977</v>
      </c>
      <c r="B254" s="7" t="s">
        <v>1444</v>
      </c>
      <c r="C254" s="7" t="s">
        <v>1445</v>
      </c>
    </row>
    <row r="255" spans="1:3">
      <c r="A255" s="7" t="s">
        <v>977</v>
      </c>
      <c r="B255" s="7" t="s">
        <v>1446</v>
      </c>
      <c r="C255" s="7" t="s">
        <v>1447</v>
      </c>
    </row>
    <row r="256" spans="1:3">
      <c r="A256" s="7" t="s">
        <v>977</v>
      </c>
      <c r="B256" s="7" t="s">
        <v>1448</v>
      </c>
      <c r="C256" s="7" t="s">
        <v>1449</v>
      </c>
    </row>
    <row r="257" spans="1:3">
      <c r="A257" s="7" t="s">
        <v>977</v>
      </c>
      <c r="B257" s="7" t="s">
        <v>1450</v>
      </c>
      <c r="C257" s="7" t="s">
        <v>1451</v>
      </c>
    </row>
    <row r="258" spans="1:3">
      <c r="A258" s="7" t="s">
        <v>977</v>
      </c>
      <c r="B258" s="7" t="s">
        <v>1452</v>
      </c>
      <c r="C258" s="7" t="s">
        <v>1453</v>
      </c>
    </row>
    <row r="259" spans="1:3">
      <c r="A259" s="7" t="s">
        <v>977</v>
      </c>
      <c r="B259" s="7" t="s">
        <v>1454</v>
      </c>
      <c r="C259" s="7" t="s">
        <v>1455</v>
      </c>
    </row>
    <row r="260" spans="1:3">
      <c r="A260" s="7" t="s">
        <v>977</v>
      </c>
      <c r="B260" s="7" t="s">
        <v>1456</v>
      </c>
      <c r="C260" s="7" t="s">
        <v>1457</v>
      </c>
    </row>
    <row r="261" spans="1:3">
      <c r="A261" s="7" t="s">
        <v>977</v>
      </c>
      <c r="B261" s="7" t="s">
        <v>1458</v>
      </c>
      <c r="C261" s="7" t="s">
        <v>1459</v>
      </c>
    </row>
    <row r="262" spans="1:3">
      <c r="A262" s="7" t="s">
        <v>981</v>
      </c>
      <c r="B262" s="7" t="s">
        <v>981</v>
      </c>
      <c r="C262" s="7" t="s">
        <v>1460</v>
      </c>
    </row>
    <row r="263" spans="1:3">
      <c r="A263" s="7" t="s">
        <v>981</v>
      </c>
      <c r="B263" s="7" t="s">
        <v>1461</v>
      </c>
      <c r="C263" s="7" t="s">
        <v>1462</v>
      </c>
    </row>
    <row r="264" spans="1:3">
      <c r="A264" s="7" t="s">
        <v>981</v>
      </c>
      <c r="B264" s="7" t="s">
        <v>1463</v>
      </c>
      <c r="C264" s="7" t="s">
        <v>1464</v>
      </c>
    </row>
    <row r="265" spans="1:3">
      <c r="A265" s="7" t="s">
        <v>981</v>
      </c>
      <c r="B265" s="7" t="s">
        <v>1465</v>
      </c>
      <c r="C265" s="7" t="s">
        <v>1466</v>
      </c>
    </row>
    <row r="266" spans="1:3">
      <c r="A266" s="7" t="s">
        <v>981</v>
      </c>
      <c r="B266" s="7" t="s">
        <v>1467</v>
      </c>
      <c r="C266" s="7" t="s">
        <v>1468</v>
      </c>
    </row>
    <row r="267" spans="1:3">
      <c r="A267" s="7" t="s">
        <v>981</v>
      </c>
      <c r="B267" s="7" t="s">
        <v>1469</v>
      </c>
      <c r="C267" s="7" t="s">
        <v>1470</v>
      </c>
    </row>
    <row r="268" spans="1:3">
      <c r="A268" s="7" t="s">
        <v>981</v>
      </c>
      <c r="B268" s="7" t="s">
        <v>1471</v>
      </c>
      <c r="C268" s="7" t="s">
        <v>1472</v>
      </c>
    </row>
    <row r="269" spans="1:3">
      <c r="A269" s="7" t="s">
        <v>981</v>
      </c>
      <c r="B269" s="7" t="s">
        <v>1473</v>
      </c>
      <c r="C269" s="7" t="s">
        <v>1474</v>
      </c>
    </row>
    <row r="270" spans="1:3">
      <c r="A270" s="7" t="s">
        <v>981</v>
      </c>
      <c r="B270" s="7" t="s">
        <v>1475</v>
      </c>
      <c r="C270" s="7" t="s">
        <v>1476</v>
      </c>
    </row>
    <row r="271" spans="1:3">
      <c r="A271" s="7" t="s">
        <v>981</v>
      </c>
      <c r="B271" s="7" t="s">
        <v>1477</v>
      </c>
      <c r="C271" s="7" t="s">
        <v>1478</v>
      </c>
    </row>
    <row r="272" spans="1:3">
      <c r="A272" s="7" t="s">
        <v>981</v>
      </c>
      <c r="B272" s="7" t="s">
        <v>1479</v>
      </c>
      <c r="C272" s="7" t="s">
        <v>1480</v>
      </c>
    </row>
    <row r="273" spans="1:3">
      <c r="A273" s="7" t="s">
        <v>981</v>
      </c>
      <c r="B273" s="7" t="s">
        <v>1481</v>
      </c>
      <c r="C273" s="7" t="s">
        <v>1482</v>
      </c>
    </row>
    <row r="274" spans="1:3">
      <c r="A274" s="7" t="s">
        <v>981</v>
      </c>
      <c r="B274" s="7" t="s">
        <v>1483</v>
      </c>
      <c r="C274" s="7" t="s">
        <v>1484</v>
      </c>
    </row>
    <row r="275" spans="1:3">
      <c r="A275" s="7" t="s">
        <v>981</v>
      </c>
      <c r="B275" s="7" t="s">
        <v>1485</v>
      </c>
      <c r="C275" s="7" t="s">
        <v>1486</v>
      </c>
    </row>
    <row r="276" spans="1:3">
      <c r="A276" s="7" t="s">
        <v>981</v>
      </c>
      <c r="B276" s="7" t="s">
        <v>1487</v>
      </c>
      <c r="C276" s="7" t="s">
        <v>1488</v>
      </c>
    </row>
    <row r="277" spans="1:3">
      <c r="A277" s="7" t="s">
        <v>981</v>
      </c>
      <c r="B277" s="7" t="s">
        <v>1489</v>
      </c>
      <c r="C277" s="7" t="s">
        <v>1490</v>
      </c>
    </row>
    <row r="278" spans="1:3">
      <c r="A278" s="7" t="s">
        <v>985</v>
      </c>
      <c r="B278" s="7" t="s">
        <v>985</v>
      </c>
      <c r="C278" s="7" t="s">
        <v>1491</v>
      </c>
    </row>
    <row r="279" spans="1:3">
      <c r="A279" s="7" t="s">
        <v>985</v>
      </c>
      <c r="B279" s="7" t="s">
        <v>1492</v>
      </c>
      <c r="C279" s="7" t="s">
        <v>1493</v>
      </c>
    </row>
    <row r="280" spans="1:3">
      <c r="A280" s="7" t="s">
        <v>985</v>
      </c>
      <c r="B280" s="7" t="s">
        <v>1494</v>
      </c>
      <c r="C280" s="7" t="s">
        <v>1495</v>
      </c>
    </row>
    <row r="281" spans="1:3">
      <c r="A281" s="7" t="s">
        <v>985</v>
      </c>
      <c r="B281" s="7" t="s">
        <v>1402</v>
      </c>
      <c r="C281" s="7" t="s">
        <v>1496</v>
      </c>
    </row>
    <row r="282" spans="1:3">
      <c r="A282" s="7" t="s">
        <v>985</v>
      </c>
      <c r="B282" s="7" t="s">
        <v>1497</v>
      </c>
      <c r="C282" s="7" t="s">
        <v>1498</v>
      </c>
    </row>
    <row r="283" spans="1:3">
      <c r="A283" s="7" t="s">
        <v>985</v>
      </c>
      <c r="B283" s="7" t="s">
        <v>1499</v>
      </c>
      <c r="C283" s="7" t="s">
        <v>1500</v>
      </c>
    </row>
    <row r="284" spans="1:3">
      <c r="A284" s="7" t="s">
        <v>985</v>
      </c>
      <c r="B284" s="7" t="s">
        <v>1501</v>
      </c>
      <c r="C284" s="7" t="s">
        <v>1502</v>
      </c>
    </row>
    <row r="285" spans="1:3">
      <c r="A285" s="7" t="s">
        <v>985</v>
      </c>
      <c r="B285" s="7" t="s">
        <v>1503</v>
      </c>
      <c r="C285" s="7" t="s">
        <v>1504</v>
      </c>
    </row>
    <row r="286" spans="1:3">
      <c r="A286" s="7" t="s">
        <v>985</v>
      </c>
      <c r="B286" s="7" t="s">
        <v>1505</v>
      </c>
      <c r="C286" s="7" t="s">
        <v>1506</v>
      </c>
    </row>
    <row r="287" spans="1:3">
      <c r="A287" s="7" t="s">
        <v>985</v>
      </c>
      <c r="B287" s="7" t="s">
        <v>1507</v>
      </c>
      <c r="C287" s="7" t="s">
        <v>1508</v>
      </c>
    </row>
    <row r="288" spans="1:3">
      <c r="A288" s="7" t="s">
        <v>985</v>
      </c>
      <c r="B288" s="7" t="s">
        <v>1509</v>
      </c>
      <c r="C288" s="7" t="s">
        <v>1510</v>
      </c>
    </row>
    <row r="289" spans="1:3">
      <c r="A289" s="7" t="s">
        <v>985</v>
      </c>
      <c r="B289" s="7" t="s">
        <v>1511</v>
      </c>
      <c r="C289" s="7" t="s">
        <v>1512</v>
      </c>
    </row>
    <row r="290" spans="1:3">
      <c r="A290" s="7" t="s">
        <v>989</v>
      </c>
      <c r="B290" s="7" t="s">
        <v>989</v>
      </c>
      <c r="C290" s="7" t="s">
        <v>1513</v>
      </c>
    </row>
    <row r="291" spans="1:3">
      <c r="A291" s="7" t="s">
        <v>989</v>
      </c>
      <c r="B291" s="7" t="s">
        <v>1514</v>
      </c>
      <c r="C291" s="7" t="s">
        <v>1515</v>
      </c>
    </row>
    <row r="292" spans="1:3">
      <c r="A292" s="7" t="s">
        <v>989</v>
      </c>
      <c r="B292" s="7" t="s">
        <v>1516</v>
      </c>
      <c r="C292" s="7" t="s">
        <v>1517</v>
      </c>
    </row>
    <row r="293" spans="1:3">
      <c r="A293" s="7" t="s">
        <v>989</v>
      </c>
      <c r="B293" s="7" t="s">
        <v>1518</v>
      </c>
      <c r="C293" s="7" t="s">
        <v>1519</v>
      </c>
    </row>
    <row r="294" spans="1:3">
      <c r="A294" s="7" t="s">
        <v>989</v>
      </c>
      <c r="B294" s="7" t="s">
        <v>1520</v>
      </c>
      <c r="C294" s="7" t="s">
        <v>1521</v>
      </c>
    </row>
    <row r="295" spans="1:3">
      <c r="A295" s="7" t="s">
        <v>989</v>
      </c>
      <c r="B295" s="7" t="s">
        <v>1522</v>
      </c>
      <c r="C295" s="7" t="s">
        <v>1523</v>
      </c>
    </row>
    <row r="296" spans="1:3">
      <c r="A296" s="7" t="s">
        <v>989</v>
      </c>
      <c r="B296" s="7" t="s">
        <v>1524</v>
      </c>
      <c r="C296" s="7" t="s">
        <v>1525</v>
      </c>
    </row>
    <row r="297" spans="1:3">
      <c r="A297" s="7" t="s">
        <v>989</v>
      </c>
      <c r="B297" s="7" t="s">
        <v>1526</v>
      </c>
      <c r="C297" s="7" t="s">
        <v>1527</v>
      </c>
    </row>
    <row r="298" spans="1:3">
      <c r="A298" s="7" t="s">
        <v>989</v>
      </c>
      <c r="B298" s="7" t="s">
        <v>1528</v>
      </c>
      <c r="C298" s="7" t="s">
        <v>1529</v>
      </c>
    </row>
    <row r="299" spans="1:3">
      <c r="A299" s="7" t="s">
        <v>989</v>
      </c>
      <c r="B299" s="7" t="s">
        <v>1530</v>
      </c>
      <c r="C299" s="7" t="s">
        <v>1531</v>
      </c>
    </row>
    <row r="300" spans="1:3">
      <c r="A300" s="7" t="s">
        <v>989</v>
      </c>
      <c r="B300" s="7" t="s">
        <v>1532</v>
      </c>
      <c r="C300" s="7" t="s">
        <v>1533</v>
      </c>
    </row>
    <row r="301" spans="1:3">
      <c r="A301" s="7" t="s">
        <v>989</v>
      </c>
      <c r="B301" s="7" t="s">
        <v>1534</v>
      </c>
      <c r="C301" s="7" t="s">
        <v>1535</v>
      </c>
    </row>
    <row r="302" spans="1:3">
      <c r="A302" s="7" t="s">
        <v>992</v>
      </c>
      <c r="B302" s="7" t="s">
        <v>992</v>
      </c>
      <c r="C302" s="7" t="s">
        <v>1536</v>
      </c>
    </row>
    <row r="303" spans="1:3">
      <c r="A303" s="7" t="s">
        <v>992</v>
      </c>
      <c r="B303" s="7" t="s">
        <v>1537</v>
      </c>
      <c r="C303" s="7" t="s">
        <v>1538</v>
      </c>
    </row>
    <row r="304" spans="1:3">
      <c r="A304" s="7" t="s">
        <v>992</v>
      </c>
      <c r="B304" s="7" t="s">
        <v>928</v>
      </c>
      <c r="C304" s="7" t="s">
        <v>1539</v>
      </c>
    </row>
    <row r="305" spans="1:3">
      <c r="A305" s="7" t="s">
        <v>992</v>
      </c>
      <c r="B305" s="7" t="s">
        <v>1540</v>
      </c>
      <c r="C305" s="7" t="s">
        <v>1541</v>
      </c>
    </row>
    <row r="306" spans="1:3">
      <c r="A306" s="7" t="s">
        <v>992</v>
      </c>
      <c r="B306" s="7" t="s">
        <v>1542</v>
      </c>
      <c r="C306" s="7" t="s">
        <v>1543</v>
      </c>
    </row>
    <row r="307" spans="1:3">
      <c r="A307" s="7" t="s">
        <v>992</v>
      </c>
      <c r="B307" s="7" t="s">
        <v>1544</v>
      </c>
      <c r="C307" s="7" t="s">
        <v>1545</v>
      </c>
    </row>
    <row r="308" spans="1:3">
      <c r="A308" s="7" t="s">
        <v>992</v>
      </c>
      <c r="B308" s="7" t="s">
        <v>1546</v>
      </c>
      <c r="C308" s="7" t="s">
        <v>1547</v>
      </c>
    </row>
    <row r="309" spans="1:3">
      <c r="A309" s="7" t="s">
        <v>992</v>
      </c>
      <c r="B309" s="7" t="s">
        <v>1548</v>
      </c>
      <c r="C309" s="7" t="s">
        <v>1549</v>
      </c>
    </row>
    <row r="310" spans="1:3">
      <c r="A310" s="7" t="s">
        <v>992</v>
      </c>
      <c r="B310" s="7" t="s">
        <v>1550</v>
      </c>
      <c r="C310" s="7" t="s">
        <v>1551</v>
      </c>
    </row>
    <row r="311" spans="1:3">
      <c r="A311" s="7" t="s">
        <v>992</v>
      </c>
      <c r="B311" s="7" t="s">
        <v>1552</v>
      </c>
      <c r="C311" s="7" t="s">
        <v>1553</v>
      </c>
    </row>
    <row r="312" spans="1:3">
      <c r="A312" s="7" t="s">
        <v>992</v>
      </c>
      <c r="B312" s="7" t="s">
        <v>1554</v>
      </c>
      <c r="C312" s="7" t="s">
        <v>1555</v>
      </c>
    </row>
    <row r="313" spans="1:3">
      <c r="A313" s="7" t="s">
        <v>996</v>
      </c>
      <c r="B313" s="7" t="s">
        <v>996</v>
      </c>
      <c r="C313" s="7" t="s">
        <v>1556</v>
      </c>
    </row>
    <row r="314" spans="1:3">
      <c r="A314" s="7" t="s">
        <v>996</v>
      </c>
      <c r="B314" s="7" t="s">
        <v>1557</v>
      </c>
      <c r="C314" s="7" t="s">
        <v>1558</v>
      </c>
    </row>
    <row r="315" spans="1:3">
      <c r="A315" s="7" t="s">
        <v>996</v>
      </c>
      <c r="B315" s="7" t="s">
        <v>1559</v>
      </c>
      <c r="C315" s="7" t="s">
        <v>1560</v>
      </c>
    </row>
    <row r="316" spans="1:3">
      <c r="A316" s="7" t="s">
        <v>996</v>
      </c>
      <c r="B316" s="7" t="s">
        <v>1561</v>
      </c>
      <c r="C316" s="7" t="s">
        <v>1562</v>
      </c>
    </row>
    <row r="317" spans="1:3">
      <c r="A317" s="7" t="s">
        <v>996</v>
      </c>
      <c r="B317" s="7" t="s">
        <v>1563</v>
      </c>
      <c r="C317" s="7" t="s">
        <v>1564</v>
      </c>
    </row>
    <row r="318" spans="1:3">
      <c r="A318" s="7" t="s">
        <v>996</v>
      </c>
      <c r="B318" s="7" t="s">
        <v>1565</v>
      </c>
      <c r="C318" s="7" t="s">
        <v>1566</v>
      </c>
    </row>
    <row r="319" spans="1:3">
      <c r="A319" s="7" t="s">
        <v>996</v>
      </c>
      <c r="B319" s="7" t="s">
        <v>1567</v>
      </c>
      <c r="C319" s="7" t="s">
        <v>1568</v>
      </c>
    </row>
    <row r="320" spans="1:3">
      <c r="A320" s="7" t="s">
        <v>996</v>
      </c>
      <c r="B320" s="7" t="s">
        <v>1569</v>
      </c>
      <c r="C320" s="7" t="s">
        <v>1570</v>
      </c>
    </row>
    <row r="321" spans="1:3">
      <c r="A321" s="7" t="s">
        <v>996</v>
      </c>
      <c r="B321" s="7" t="s">
        <v>1571</v>
      </c>
      <c r="C321" s="7" t="s">
        <v>1572</v>
      </c>
    </row>
    <row r="322" spans="1:3">
      <c r="A322" s="7" t="s">
        <v>996</v>
      </c>
      <c r="B322" s="7" t="s">
        <v>1573</v>
      </c>
      <c r="C322" s="7" t="s">
        <v>1574</v>
      </c>
    </row>
    <row r="323" spans="1:3">
      <c r="A323" s="7" t="s">
        <v>996</v>
      </c>
      <c r="B323" s="7" t="s">
        <v>1575</v>
      </c>
      <c r="C323" s="7" t="s">
        <v>1576</v>
      </c>
    </row>
    <row r="324" spans="1:3">
      <c r="A324" s="7" t="s">
        <v>996</v>
      </c>
      <c r="B324" s="7" t="s">
        <v>1577</v>
      </c>
      <c r="C324" s="7" t="s">
        <v>1578</v>
      </c>
    </row>
    <row r="325" spans="1:3">
      <c r="A325" s="7" t="s">
        <v>996</v>
      </c>
      <c r="B325" s="7" t="s">
        <v>1579</v>
      </c>
      <c r="C325" s="7" t="s">
        <v>1580</v>
      </c>
    </row>
    <row r="326" spans="1:3">
      <c r="A326" s="7" t="s">
        <v>1000</v>
      </c>
      <c r="B326" s="7" t="s">
        <v>1000</v>
      </c>
      <c r="C326" s="7" t="s">
        <v>1581</v>
      </c>
    </row>
    <row r="327" spans="1:3">
      <c r="A327" s="7" t="s">
        <v>1004</v>
      </c>
      <c r="B327" s="7" t="s">
        <v>1004</v>
      </c>
      <c r="C327" s="7" t="s">
        <v>1582</v>
      </c>
    </row>
    <row r="328" spans="1:3">
      <c r="A328" s="7" t="s">
        <v>1008</v>
      </c>
      <c r="B328" s="7" t="s">
        <v>1008</v>
      </c>
      <c r="C328" s="7" t="s">
        <v>1583</v>
      </c>
    </row>
    <row r="329" spans="1:3">
      <c r="A329" s="7" t="s">
        <v>1012</v>
      </c>
      <c r="B329" s="7" t="s">
        <v>1012</v>
      </c>
      <c r="C329" s="7" t="s">
        <v>1584</v>
      </c>
    </row>
    <row r="330" spans="1:3">
      <c r="A330" s="7" t="s">
        <v>1016</v>
      </c>
      <c r="B330" s="7" t="s">
        <v>1016</v>
      </c>
      <c r="C330" s="7" t="s">
        <v>1585</v>
      </c>
    </row>
    <row r="331" spans="1:3">
      <c r="A331" s="7" t="s">
        <v>1020</v>
      </c>
      <c r="B331" s="7" t="s">
        <v>1020</v>
      </c>
      <c r="C331" s="7" t="s">
        <v>1586</v>
      </c>
    </row>
    <row r="332" spans="1:3">
      <c r="A332" s="7" t="s">
        <v>1024</v>
      </c>
      <c r="B332" s="7" t="s">
        <v>1587</v>
      </c>
      <c r="C332" s="7" t="s">
        <v>1588</v>
      </c>
    </row>
    <row r="333" spans="1:3">
      <c r="A333" s="7" t="s">
        <v>1024</v>
      </c>
      <c r="B333" s="7" t="s">
        <v>1589</v>
      </c>
      <c r="C333" s="7" t="s">
        <v>1590</v>
      </c>
    </row>
    <row r="334" spans="1:3">
      <c r="A334" s="7" t="s">
        <v>1024</v>
      </c>
      <c r="B334" s="7" t="s">
        <v>1591</v>
      </c>
      <c r="C334" s="7" t="s">
        <v>1592</v>
      </c>
    </row>
    <row r="335" spans="1:3">
      <c r="A335" s="7" t="s">
        <v>1024</v>
      </c>
      <c r="B335" s="7" t="s">
        <v>1593</v>
      </c>
      <c r="C335" s="7" t="s">
        <v>1594</v>
      </c>
    </row>
    <row r="336" spans="1:3">
      <c r="A336" s="7" t="s">
        <v>1024</v>
      </c>
      <c r="B336" s="7" t="s">
        <v>1595</v>
      </c>
      <c r="C336" s="7" t="s">
        <v>1596</v>
      </c>
    </row>
    <row r="337" spans="1:3">
      <c r="A337" s="7" t="s">
        <v>1024</v>
      </c>
      <c r="B337" s="7" t="s">
        <v>1597</v>
      </c>
      <c r="C337" s="7" t="s">
        <v>1598</v>
      </c>
    </row>
    <row r="338" spans="1:3">
      <c r="A338" s="7" t="s">
        <v>1024</v>
      </c>
      <c r="B338" s="7" t="s">
        <v>1599</v>
      </c>
      <c r="C338" s="7" t="s">
        <v>1600</v>
      </c>
    </row>
    <row r="339" spans="1:3">
      <c r="A339" s="7" t="s">
        <v>1024</v>
      </c>
      <c r="B339" s="7" t="s">
        <v>1601</v>
      </c>
      <c r="C339" s="7" t="s">
        <v>1602</v>
      </c>
    </row>
    <row r="340" spans="1:3">
      <c r="A340" s="7" t="s">
        <v>1024</v>
      </c>
      <c r="B340" s="7" t="s">
        <v>1603</v>
      </c>
      <c r="C340" s="7" t="s">
        <v>1604</v>
      </c>
    </row>
    <row r="341" spans="1:3">
      <c r="A341" s="7" t="s">
        <v>1024</v>
      </c>
      <c r="B341" s="7" t="s">
        <v>1024</v>
      </c>
      <c r="C341" s="7" t="s">
        <v>1605</v>
      </c>
    </row>
    <row r="342" spans="1:3">
      <c r="A342" s="7" t="s">
        <v>1027</v>
      </c>
      <c r="B342" s="7" t="s">
        <v>1027</v>
      </c>
      <c r="C342" s="7" t="s">
        <v>1606</v>
      </c>
    </row>
    <row r="343" spans="1:3">
      <c r="A343" s="7" t="s">
        <v>1031</v>
      </c>
      <c r="B343" s="7" t="s">
        <v>1031</v>
      </c>
      <c r="C343" s="7" t="s">
        <v>1607</v>
      </c>
    </row>
    <row r="344" spans="1:3">
      <c r="A344" s="7" t="s">
        <v>1035</v>
      </c>
      <c r="B344" s="7" t="s">
        <v>1035</v>
      </c>
      <c r="C344" s="7" t="s">
        <v>1608</v>
      </c>
    </row>
  </sheetData>
  <sheetProtection formatColumns="0" formatRows="0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REESTR_ORG">
    <tabColor indexed="47"/>
  </sheetPr>
  <dimension ref="A1:J814"/>
  <sheetViews>
    <sheetView showGridLines="0" workbookViewId="0">
      <selection activeCell="A1" sqref="A1"/>
    </sheetView>
  </sheetViews>
  <sheetFormatPr defaultColWidth="9.14285714285714" defaultRowHeight="11.25"/>
  <cols>
    <col min="1" max="16384" width="9.14285714285714" style="6"/>
  </cols>
  <sheetData>
    <row r="1" spans="2:10">
      <c r="B1" s="6" t="s">
        <v>1609</v>
      </c>
      <c r="C1" s="6" t="s">
        <v>1610</v>
      </c>
      <c r="D1" s="6" t="s">
        <v>1611</v>
      </c>
      <c r="E1" s="6" t="s">
        <v>1612</v>
      </c>
      <c r="F1" s="6" t="s">
        <v>1613</v>
      </c>
      <c r="G1" s="6" t="s">
        <v>1614</v>
      </c>
      <c r="H1" s="6" t="s">
        <v>1615</v>
      </c>
      <c r="I1" s="6" t="s">
        <v>1616</v>
      </c>
      <c r="J1" s="6" t="s">
        <v>1617</v>
      </c>
    </row>
    <row r="2" spans="1:10">
      <c r="A2" s="6">
        <v>1</v>
      </c>
      <c r="B2" s="6" t="s">
        <v>36</v>
      </c>
      <c r="C2" s="6" t="s">
        <v>1024</v>
      </c>
      <c r="D2" s="6" t="s">
        <v>1605</v>
      </c>
      <c r="E2" s="6" t="s">
        <v>1024</v>
      </c>
      <c r="F2" s="6" t="s">
        <v>1618</v>
      </c>
      <c r="G2" s="6" t="s">
        <v>1619</v>
      </c>
      <c r="H2" s="6" t="s">
        <v>1620</v>
      </c>
      <c r="I2" s="6" t="s">
        <v>1621</v>
      </c>
      <c r="J2" s="6" t="s">
        <v>1622</v>
      </c>
    </row>
    <row r="3" spans="1:10">
      <c r="A3" s="6">
        <v>2</v>
      </c>
      <c r="B3" s="6" t="s">
        <v>36</v>
      </c>
      <c r="C3" s="6" t="s">
        <v>1024</v>
      </c>
      <c r="D3" s="6" t="s">
        <v>1605</v>
      </c>
      <c r="E3" s="6" t="s">
        <v>1024</v>
      </c>
      <c r="F3" s="6" t="s">
        <v>1618</v>
      </c>
      <c r="G3" s="6" t="s">
        <v>1623</v>
      </c>
      <c r="H3" s="6" t="s">
        <v>1624</v>
      </c>
      <c r="I3" s="6" t="s">
        <v>1625</v>
      </c>
      <c r="J3" s="6" t="s">
        <v>1626</v>
      </c>
    </row>
    <row r="4" spans="1:10">
      <c r="A4" s="6">
        <v>3</v>
      </c>
      <c r="B4" s="6" t="s">
        <v>36</v>
      </c>
      <c r="C4" s="6" t="s">
        <v>1024</v>
      </c>
      <c r="D4" s="6" t="s">
        <v>1605</v>
      </c>
      <c r="E4" s="6" t="s">
        <v>1024</v>
      </c>
      <c r="F4" s="6" t="s">
        <v>1618</v>
      </c>
      <c r="G4" s="6" t="s">
        <v>1627</v>
      </c>
      <c r="H4" s="6" t="s">
        <v>1628</v>
      </c>
      <c r="I4" s="6" t="s">
        <v>1629</v>
      </c>
      <c r="J4" s="6" t="s">
        <v>1630</v>
      </c>
    </row>
    <row r="5" spans="1:10">
      <c r="A5" s="6">
        <v>4</v>
      </c>
      <c r="B5" s="6" t="s">
        <v>36</v>
      </c>
      <c r="C5" s="6" t="s">
        <v>958</v>
      </c>
      <c r="D5" s="6" t="s">
        <v>1298</v>
      </c>
      <c r="E5" s="6" t="s">
        <v>1299</v>
      </c>
      <c r="F5" s="6" t="s">
        <v>1631</v>
      </c>
      <c r="G5" s="6" t="s">
        <v>1632</v>
      </c>
      <c r="H5" s="6" t="s">
        <v>1633</v>
      </c>
      <c r="I5" s="6" t="s">
        <v>1634</v>
      </c>
      <c r="J5" s="6" t="s">
        <v>1635</v>
      </c>
    </row>
    <row r="6" spans="1:10">
      <c r="A6" s="6">
        <v>5</v>
      </c>
      <c r="B6" s="6" t="s">
        <v>36</v>
      </c>
      <c r="C6" s="6" t="s">
        <v>1024</v>
      </c>
      <c r="D6" s="6" t="s">
        <v>1605</v>
      </c>
      <c r="E6" s="6" t="s">
        <v>1024</v>
      </c>
      <c r="F6" s="6" t="s">
        <v>1618</v>
      </c>
      <c r="G6" s="6" t="s">
        <v>1636</v>
      </c>
      <c r="H6" s="6" t="s">
        <v>1637</v>
      </c>
      <c r="I6" s="6" t="s">
        <v>1638</v>
      </c>
      <c r="J6" s="6" t="s">
        <v>1639</v>
      </c>
    </row>
    <row r="7" spans="1:10">
      <c r="A7" s="6">
        <v>6</v>
      </c>
      <c r="B7" s="6" t="s">
        <v>36</v>
      </c>
      <c r="C7" s="6" t="s">
        <v>977</v>
      </c>
      <c r="D7" s="6" t="s">
        <v>1413</v>
      </c>
      <c r="E7" s="6" t="s">
        <v>1440</v>
      </c>
      <c r="F7" s="6" t="s">
        <v>1640</v>
      </c>
      <c r="G7" s="6" t="s">
        <v>1641</v>
      </c>
      <c r="H7" s="6" t="s">
        <v>1642</v>
      </c>
      <c r="I7" s="6" t="s">
        <v>1643</v>
      </c>
      <c r="J7" s="6" t="s">
        <v>1644</v>
      </c>
    </row>
    <row r="8" spans="1:10">
      <c r="A8" s="6">
        <v>7</v>
      </c>
      <c r="B8" s="6" t="s">
        <v>36</v>
      </c>
      <c r="G8" s="6" t="s">
        <v>1645</v>
      </c>
      <c r="H8" s="6" t="s">
        <v>1646</v>
      </c>
      <c r="I8" s="6" t="s">
        <v>1647</v>
      </c>
      <c r="J8" s="6" t="s">
        <v>1648</v>
      </c>
    </row>
    <row r="9" spans="1:10">
      <c r="A9" s="6">
        <v>8</v>
      </c>
      <c r="B9" s="6" t="s">
        <v>36</v>
      </c>
      <c r="C9" s="6" t="s">
        <v>1024</v>
      </c>
      <c r="D9" s="6" t="s">
        <v>1605</v>
      </c>
      <c r="E9" s="6" t="s">
        <v>1024</v>
      </c>
      <c r="F9" s="6" t="s">
        <v>1618</v>
      </c>
      <c r="G9" s="6" t="s">
        <v>1649</v>
      </c>
      <c r="H9" s="6" t="s">
        <v>1650</v>
      </c>
      <c r="I9" s="6" t="s">
        <v>1651</v>
      </c>
      <c r="J9" s="6" t="s">
        <v>1652</v>
      </c>
    </row>
    <row r="10" spans="1:10">
      <c r="A10" s="6">
        <v>9</v>
      </c>
      <c r="B10" s="6" t="s">
        <v>36</v>
      </c>
      <c r="G10" s="6" t="s">
        <v>1653</v>
      </c>
      <c r="H10" s="6" t="s">
        <v>1654</v>
      </c>
      <c r="I10" s="6" t="s">
        <v>1655</v>
      </c>
      <c r="J10" s="6" t="s">
        <v>1656</v>
      </c>
    </row>
    <row r="11" spans="1:10">
      <c r="A11" s="6">
        <v>10</v>
      </c>
      <c r="B11" s="6" t="s">
        <v>36</v>
      </c>
      <c r="C11" s="6" t="s">
        <v>1031</v>
      </c>
      <c r="D11" s="6" t="s">
        <v>1607</v>
      </c>
      <c r="E11" s="6" t="s">
        <v>1031</v>
      </c>
      <c r="F11" s="6" t="s">
        <v>1657</v>
      </c>
      <c r="G11" s="6" t="s">
        <v>1658</v>
      </c>
      <c r="H11" s="6" t="s">
        <v>1659</v>
      </c>
      <c r="I11" s="6" t="s">
        <v>1660</v>
      </c>
      <c r="J11" s="6" t="s">
        <v>1661</v>
      </c>
    </row>
    <row r="12" spans="1:10">
      <c r="A12" s="6">
        <v>11</v>
      </c>
      <c r="B12" s="6" t="s">
        <v>36</v>
      </c>
      <c r="C12" s="6" t="s">
        <v>1024</v>
      </c>
      <c r="D12" s="6" t="s">
        <v>1605</v>
      </c>
      <c r="E12" s="6" t="s">
        <v>1024</v>
      </c>
      <c r="F12" s="6" t="s">
        <v>1618</v>
      </c>
      <c r="G12" s="6" t="s">
        <v>1662</v>
      </c>
      <c r="H12" s="6" t="s">
        <v>1663</v>
      </c>
      <c r="I12" s="6" t="s">
        <v>1664</v>
      </c>
      <c r="J12" s="6" t="s">
        <v>1622</v>
      </c>
    </row>
    <row r="13" spans="1:10">
      <c r="A13" s="6">
        <v>12</v>
      </c>
      <c r="B13" s="6" t="s">
        <v>36</v>
      </c>
      <c r="C13" s="6" t="s">
        <v>1024</v>
      </c>
      <c r="D13" s="6" t="s">
        <v>1605</v>
      </c>
      <c r="E13" s="6" t="s">
        <v>1024</v>
      </c>
      <c r="F13" s="6" t="s">
        <v>1618</v>
      </c>
      <c r="G13" s="6" t="s">
        <v>1665</v>
      </c>
      <c r="H13" s="6" t="s">
        <v>1666</v>
      </c>
      <c r="I13" s="6" t="s">
        <v>1667</v>
      </c>
      <c r="J13" s="6" t="s">
        <v>1626</v>
      </c>
    </row>
    <row r="14" spans="1:10">
      <c r="A14" s="6">
        <v>13</v>
      </c>
      <c r="B14" s="6" t="s">
        <v>36</v>
      </c>
      <c r="G14" s="6" t="s">
        <v>1668</v>
      </c>
      <c r="H14" s="6" t="s">
        <v>1669</v>
      </c>
      <c r="I14" s="6" t="s">
        <v>1670</v>
      </c>
      <c r="J14" s="6" t="s">
        <v>1656</v>
      </c>
    </row>
    <row r="15" spans="1:10">
      <c r="A15" s="6">
        <v>14</v>
      </c>
      <c r="B15" s="6" t="s">
        <v>36</v>
      </c>
      <c r="C15" s="6" t="s">
        <v>1008</v>
      </c>
      <c r="D15" s="6" t="s">
        <v>1583</v>
      </c>
      <c r="E15" s="6" t="s">
        <v>1008</v>
      </c>
      <c r="F15" s="6" t="s">
        <v>1671</v>
      </c>
      <c r="G15" s="6" t="s">
        <v>1672</v>
      </c>
      <c r="H15" s="6" t="s">
        <v>1673</v>
      </c>
      <c r="I15" s="6" t="s">
        <v>1674</v>
      </c>
      <c r="J15" s="6" t="s">
        <v>1626</v>
      </c>
    </row>
    <row r="16" spans="1:10">
      <c r="A16" s="6">
        <v>15</v>
      </c>
      <c r="B16" s="6" t="s">
        <v>36</v>
      </c>
      <c r="G16" s="6" t="s">
        <v>1675</v>
      </c>
      <c r="H16" s="6" t="s">
        <v>1676</v>
      </c>
      <c r="I16" s="6" t="s">
        <v>1677</v>
      </c>
      <c r="J16" s="6" t="s">
        <v>1678</v>
      </c>
    </row>
    <row r="17" spans="1:10">
      <c r="A17" s="6">
        <v>16</v>
      </c>
      <c r="B17" s="6" t="s">
        <v>36</v>
      </c>
      <c r="G17" s="6" t="s">
        <v>1679</v>
      </c>
      <c r="H17" s="6" t="s">
        <v>1680</v>
      </c>
      <c r="I17" s="6" t="s">
        <v>1681</v>
      </c>
      <c r="J17" s="6" t="s">
        <v>1652</v>
      </c>
    </row>
    <row r="18" spans="1:10">
      <c r="A18" s="6">
        <v>17</v>
      </c>
      <c r="B18" s="6" t="s">
        <v>36</v>
      </c>
      <c r="G18" s="6" t="s">
        <v>1682</v>
      </c>
      <c r="H18" s="6" t="s">
        <v>1683</v>
      </c>
      <c r="I18" s="6" t="s">
        <v>1684</v>
      </c>
      <c r="J18" s="6" t="s">
        <v>1685</v>
      </c>
    </row>
    <row r="19" spans="1:10">
      <c r="A19" s="6">
        <v>18</v>
      </c>
      <c r="B19" s="6" t="s">
        <v>36</v>
      </c>
      <c r="C19" s="6" t="s">
        <v>1012</v>
      </c>
      <c r="D19" s="6" t="s">
        <v>1584</v>
      </c>
      <c r="E19" s="6" t="s">
        <v>1012</v>
      </c>
      <c r="F19" s="6" t="s">
        <v>1686</v>
      </c>
      <c r="G19" s="6" t="s">
        <v>1687</v>
      </c>
      <c r="H19" s="6" t="s">
        <v>1688</v>
      </c>
      <c r="I19" s="6" t="s">
        <v>1689</v>
      </c>
      <c r="J19" s="6" t="s">
        <v>1690</v>
      </c>
    </row>
    <row r="20" spans="1:10">
      <c r="A20" s="6">
        <v>19</v>
      </c>
      <c r="B20" s="6" t="s">
        <v>36</v>
      </c>
      <c r="G20" s="6" t="s">
        <v>1691</v>
      </c>
      <c r="H20" s="6" t="s">
        <v>1692</v>
      </c>
      <c r="I20" s="6" t="s">
        <v>1693</v>
      </c>
      <c r="J20" s="6" t="s">
        <v>1694</v>
      </c>
    </row>
    <row r="21" spans="1:10">
      <c r="A21" s="6">
        <v>20</v>
      </c>
      <c r="B21" s="6" t="s">
        <v>36</v>
      </c>
      <c r="C21" s="6" t="s">
        <v>1024</v>
      </c>
      <c r="D21" s="6" t="s">
        <v>1605</v>
      </c>
      <c r="E21" s="6" t="s">
        <v>1024</v>
      </c>
      <c r="F21" s="6" t="s">
        <v>1618</v>
      </c>
      <c r="G21" s="6" t="s">
        <v>1695</v>
      </c>
      <c r="H21" s="6" t="s">
        <v>1696</v>
      </c>
      <c r="I21" s="6" t="s">
        <v>1697</v>
      </c>
      <c r="J21" s="6" t="s">
        <v>1644</v>
      </c>
    </row>
    <row r="22" spans="1:10">
      <c r="A22" s="6">
        <v>21</v>
      </c>
      <c r="B22" s="6" t="s">
        <v>36</v>
      </c>
      <c r="C22" s="6" t="s">
        <v>1020</v>
      </c>
      <c r="D22" s="6" t="s">
        <v>1586</v>
      </c>
      <c r="E22" s="6" t="s">
        <v>1020</v>
      </c>
      <c r="F22" s="6" t="s">
        <v>1698</v>
      </c>
      <c r="G22" s="6" t="s">
        <v>1699</v>
      </c>
      <c r="H22" s="6" t="s">
        <v>1700</v>
      </c>
      <c r="I22" s="6" t="s">
        <v>1701</v>
      </c>
      <c r="J22" s="6" t="s">
        <v>1702</v>
      </c>
    </row>
    <row r="23" spans="1:10">
      <c r="A23" s="6">
        <v>22</v>
      </c>
      <c r="B23" s="6" t="s">
        <v>36</v>
      </c>
      <c r="C23" s="6" t="s">
        <v>1024</v>
      </c>
      <c r="D23" s="6" t="s">
        <v>1605</v>
      </c>
      <c r="E23" s="6" t="s">
        <v>1024</v>
      </c>
      <c r="F23" s="6" t="s">
        <v>1618</v>
      </c>
      <c r="G23" s="6" t="s">
        <v>1703</v>
      </c>
      <c r="H23" s="6" t="s">
        <v>1704</v>
      </c>
      <c r="I23" s="6" t="s">
        <v>1705</v>
      </c>
      <c r="J23" s="6" t="s">
        <v>1626</v>
      </c>
    </row>
    <row r="24" spans="1:10">
      <c r="A24" s="6">
        <v>23</v>
      </c>
      <c r="B24" s="6" t="s">
        <v>36</v>
      </c>
      <c r="C24" s="6" t="s">
        <v>1024</v>
      </c>
      <c r="D24" s="6" t="s">
        <v>1605</v>
      </c>
      <c r="E24" s="6" t="s">
        <v>1024</v>
      </c>
      <c r="F24" s="6" t="s">
        <v>1618</v>
      </c>
      <c r="G24" s="6" t="s">
        <v>1706</v>
      </c>
      <c r="H24" s="6" t="s">
        <v>1707</v>
      </c>
      <c r="I24" s="6" t="s">
        <v>1708</v>
      </c>
      <c r="J24" s="6" t="s">
        <v>1709</v>
      </c>
    </row>
    <row r="25" spans="1:10">
      <c r="A25" s="6">
        <v>24</v>
      </c>
      <c r="B25" s="6" t="s">
        <v>36</v>
      </c>
      <c r="C25" s="6" t="s">
        <v>1024</v>
      </c>
      <c r="D25" s="6" t="s">
        <v>1605</v>
      </c>
      <c r="E25" s="6" t="s">
        <v>1024</v>
      </c>
      <c r="F25" s="6" t="s">
        <v>1618</v>
      </c>
      <c r="G25" s="6" t="s">
        <v>1710</v>
      </c>
      <c r="H25" s="6" t="s">
        <v>1711</v>
      </c>
      <c r="I25" s="6" t="s">
        <v>1712</v>
      </c>
      <c r="J25" s="6" t="s">
        <v>1713</v>
      </c>
    </row>
    <row r="26" spans="1:10">
      <c r="A26" s="6">
        <v>25</v>
      </c>
      <c r="B26" s="6" t="s">
        <v>36</v>
      </c>
      <c r="C26" s="6" t="s">
        <v>1024</v>
      </c>
      <c r="D26" s="6" t="s">
        <v>1605</v>
      </c>
      <c r="E26" s="6" t="s">
        <v>1024</v>
      </c>
      <c r="F26" s="6" t="s">
        <v>1618</v>
      </c>
      <c r="G26" s="6" t="s">
        <v>1714</v>
      </c>
      <c r="H26" s="6" t="s">
        <v>1715</v>
      </c>
      <c r="I26" s="6" t="s">
        <v>1716</v>
      </c>
      <c r="J26" s="6" t="s">
        <v>1717</v>
      </c>
    </row>
    <row r="27" spans="1:10">
      <c r="A27" s="6">
        <v>26</v>
      </c>
      <c r="B27" s="6" t="s">
        <v>36</v>
      </c>
      <c r="C27" s="6" t="s">
        <v>1024</v>
      </c>
      <c r="D27" s="6" t="s">
        <v>1605</v>
      </c>
      <c r="E27" s="6" t="s">
        <v>1024</v>
      </c>
      <c r="F27" s="6" t="s">
        <v>1618</v>
      </c>
      <c r="G27" s="6" t="s">
        <v>1718</v>
      </c>
      <c r="H27" s="6" t="s">
        <v>1719</v>
      </c>
      <c r="I27" s="6" t="s">
        <v>1720</v>
      </c>
      <c r="J27" s="6" t="s">
        <v>1721</v>
      </c>
    </row>
    <row r="28" spans="1:10">
      <c r="A28" s="6">
        <v>27</v>
      </c>
      <c r="B28" s="6" t="s">
        <v>36</v>
      </c>
      <c r="G28" s="6" t="s">
        <v>1722</v>
      </c>
      <c r="H28" s="6" t="s">
        <v>1723</v>
      </c>
      <c r="I28" s="6" t="s">
        <v>1724</v>
      </c>
      <c r="J28" s="6" t="s">
        <v>1725</v>
      </c>
    </row>
    <row r="29" spans="1:10">
      <c r="A29" s="6">
        <v>28</v>
      </c>
      <c r="B29" s="6" t="s">
        <v>36</v>
      </c>
      <c r="C29" s="6" t="s">
        <v>1027</v>
      </c>
      <c r="D29" s="6" t="s">
        <v>1606</v>
      </c>
      <c r="E29" s="6" t="s">
        <v>1027</v>
      </c>
      <c r="F29" s="6" t="s">
        <v>1726</v>
      </c>
      <c r="G29" s="6" t="s">
        <v>1727</v>
      </c>
      <c r="H29" s="6" t="s">
        <v>1728</v>
      </c>
      <c r="I29" s="6" t="s">
        <v>1729</v>
      </c>
      <c r="J29" s="6" t="s">
        <v>1730</v>
      </c>
    </row>
    <row r="30" spans="1:10">
      <c r="A30" s="6">
        <v>29</v>
      </c>
      <c r="B30" s="6" t="s">
        <v>36</v>
      </c>
      <c r="G30" s="6" t="s">
        <v>1731</v>
      </c>
      <c r="H30" s="6" t="s">
        <v>1732</v>
      </c>
      <c r="I30" s="6" t="s">
        <v>1733</v>
      </c>
      <c r="J30" s="6" t="s">
        <v>1734</v>
      </c>
    </row>
    <row r="31" spans="1:10">
      <c r="A31" s="6">
        <v>30</v>
      </c>
      <c r="B31" s="6" t="s">
        <v>36</v>
      </c>
      <c r="C31" s="6" t="s">
        <v>1035</v>
      </c>
      <c r="D31" s="6" t="s">
        <v>1608</v>
      </c>
      <c r="E31" s="6" t="s">
        <v>1035</v>
      </c>
      <c r="F31" s="6" t="s">
        <v>1735</v>
      </c>
      <c r="G31" s="6" t="s">
        <v>1736</v>
      </c>
      <c r="H31" s="6" t="s">
        <v>1737</v>
      </c>
      <c r="I31" s="6" t="s">
        <v>1738</v>
      </c>
      <c r="J31" s="6" t="s">
        <v>1739</v>
      </c>
    </row>
    <row r="32" spans="1:10">
      <c r="A32" s="6">
        <v>31</v>
      </c>
      <c r="B32" s="6" t="s">
        <v>36</v>
      </c>
      <c r="C32" s="6" t="s">
        <v>1024</v>
      </c>
      <c r="D32" s="6" t="s">
        <v>1605</v>
      </c>
      <c r="E32" s="6" t="s">
        <v>1024</v>
      </c>
      <c r="F32" s="6" t="s">
        <v>1618</v>
      </c>
      <c r="G32" s="6" t="s">
        <v>1740</v>
      </c>
      <c r="H32" s="6" t="s">
        <v>1741</v>
      </c>
      <c r="I32" s="6" t="s">
        <v>1733</v>
      </c>
      <c r="J32" s="6" t="s">
        <v>1742</v>
      </c>
    </row>
    <row r="33" spans="1:10">
      <c r="A33" s="6">
        <v>32</v>
      </c>
      <c r="B33" s="6" t="s">
        <v>36</v>
      </c>
      <c r="C33" s="6" t="s">
        <v>1008</v>
      </c>
      <c r="D33" s="6" t="s">
        <v>1583</v>
      </c>
      <c r="E33" s="6" t="s">
        <v>1008</v>
      </c>
      <c r="F33" s="6" t="s">
        <v>1671</v>
      </c>
      <c r="G33" s="6" t="s">
        <v>1743</v>
      </c>
      <c r="H33" s="6" t="s">
        <v>1744</v>
      </c>
      <c r="I33" s="6" t="s">
        <v>1745</v>
      </c>
      <c r="J33" s="6" t="s">
        <v>1739</v>
      </c>
    </row>
    <row r="34" spans="1:10">
      <c r="A34" s="6">
        <v>33</v>
      </c>
      <c r="B34" s="6" t="s">
        <v>36</v>
      </c>
      <c r="C34" s="6" t="s">
        <v>1024</v>
      </c>
      <c r="D34" s="6" t="s">
        <v>1605</v>
      </c>
      <c r="E34" s="6" t="s">
        <v>1024</v>
      </c>
      <c r="F34" s="6" t="s">
        <v>1618</v>
      </c>
      <c r="G34" s="6" t="s">
        <v>1746</v>
      </c>
      <c r="H34" s="6" t="s">
        <v>1747</v>
      </c>
      <c r="I34" s="6" t="s">
        <v>1748</v>
      </c>
      <c r="J34" s="6" t="s">
        <v>1639</v>
      </c>
    </row>
    <row r="35" spans="1:10">
      <c r="A35" s="6">
        <v>34</v>
      </c>
      <c r="B35" s="6" t="s">
        <v>36</v>
      </c>
      <c r="C35" s="6" t="s">
        <v>1027</v>
      </c>
      <c r="D35" s="6" t="s">
        <v>1606</v>
      </c>
      <c r="E35" s="6" t="s">
        <v>1027</v>
      </c>
      <c r="F35" s="6" t="s">
        <v>1726</v>
      </c>
      <c r="G35" s="6" t="s">
        <v>1749</v>
      </c>
      <c r="H35" s="6" t="s">
        <v>1750</v>
      </c>
      <c r="I35" s="6" t="s">
        <v>1751</v>
      </c>
      <c r="J35" s="6" t="s">
        <v>1730</v>
      </c>
    </row>
    <row r="36" spans="1:10">
      <c r="A36" s="6">
        <v>35</v>
      </c>
      <c r="B36" s="6" t="s">
        <v>36</v>
      </c>
      <c r="C36" s="6" t="s">
        <v>1024</v>
      </c>
      <c r="D36" s="6" t="s">
        <v>1605</v>
      </c>
      <c r="E36" s="6" t="s">
        <v>1024</v>
      </c>
      <c r="F36" s="6" t="s">
        <v>1618</v>
      </c>
      <c r="G36" s="6" t="s">
        <v>1752</v>
      </c>
      <c r="H36" s="6" t="s">
        <v>1753</v>
      </c>
      <c r="I36" s="6" t="s">
        <v>1754</v>
      </c>
      <c r="J36" s="6" t="s">
        <v>1755</v>
      </c>
    </row>
    <row r="37" spans="1:10">
      <c r="A37" s="6">
        <v>36</v>
      </c>
      <c r="B37" s="6" t="s">
        <v>36</v>
      </c>
      <c r="C37" s="6" t="s">
        <v>1024</v>
      </c>
      <c r="D37" s="6" t="s">
        <v>1605</v>
      </c>
      <c r="E37" s="6" t="s">
        <v>1024</v>
      </c>
      <c r="F37" s="6" t="s">
        <v>1618</v>
      </c>
      <c r="G37" s="6" t="s">
        <v>1756</v>
      </c>
      <c r="H37" s="6" t="s">
        <v>1757</v>
      </c>
      <c r="I37" s="6" t="s">
        <v>1758</v>
      </c>
      <c r="J37" s="6" t="s">
        <v>1759</v>
      </c>
    </row>
    <row r="38" spans="1:10">
      <c r="A38" s="6">
        <v>37</v>
      </c>
      <c r="B38" s="6" t="s">
        <v>36</v>
      </c>
      <c r="C38" s="6" t="s">
        <v>1024</v>
      </c>
      <c r="D38" s="6" t="s">
        <v>1605</v>
      </c>
      <c r="E38" s="6" t="s">
        <v>1024</v>
      </c>
      <c r="F38" s="6" t="s">
        <v>1618</v>
      </c>
      <c r="G38" s="6" t="s">
        <v>1760</v>
      </c>
      <c r="H38" s="6" t="s">
        <v>1761</v>
      </c>
      <c r="I38" s="6" t="s">
        <v>1762</v>
      </c>
      <c r="J38" s="6" t="s">
        <v>1630</v>
      </c>
    </row>
    <row r="39" spans="1:10">
      <c r="A39" s="6">
        <v>38</v>
      </c>
      <c r="B39" s="6" t="s">
        <v>36</v>
      </c>
      <c r="C39" s="6" t="s">
        <v>1024</v>
      </c>
      <c r="D39" s="6" t="s">
        <v>1605</v>
      </c>
      <c r="E39" s="6" t="s">
        <v>1024</v>
      </c>
      <c r="F39" s="6" t="s">
        <v>1618</v>
      </c>
      <c r="G39" s="6" t="s">
        <v>1763</v>
      </c>
      <c r="H39" s="6" t="s">
        <v>1764</v>
      </c>
      <c r="I39" s="6" t="s">
        <v>1765</v>
      </c>
      <c r="J39" s="6" t="s">
        <v>1721</v>
      </c>
    </row>
    <row r="40" spans="1:10">
      <c r="A40" s="6">
        <v>39</v>
      </c>
      <c r="B40" s="6" t="s">
        <v>36</v>
      </c>
      <c r="C40" s="6" t="s">
        <v>1024</v>
      </c>
      <c r="D40" s="6" t="s">
        <v>1605</v>
      </c>
      <c r="E40" s="6" t="s">
        <v>1024</v>
      </c>
      <c r="F40" s="6" t="s">
        <v>1618</v>
      </c>
      <c r="G40" s="6" t="s">
        <v>1766</v>
      </c>
      <c r="H40" s="6" t="s">
        <v>1767</v>
      </c>
      <c r="I40" s="6" t="s">
        <v>1768</v>
      </c>
      <c r="J40" s="6" t="s">
        <v>1769</v>
      </c>
    </row>
    <row r="41" spans="1:10">
      <c r="A41" s="6">
        <v>40</v>
      </c>
      <c r="B41" s="6" t="s">
        <v>36</v>
      </c>
      <c r="C41" s="6" t="s">
        <v>1008</v>
      </c>
      <c r="D41" s="6" t="s">
        <v>1583</v>
      </c>
      <c r="E41" s="6" t="s">
        <v>1008</v>
      </c>
      <c r="F41" s="6" t="s">
        <v>1671</v>
      </c>
      <c r="G41" s="6" t="s">
        <v>1770</v>
      </c>
      <c r="H41" s="6" t="s">
        <v>1771</v>
      </c>
      <c r="I41" s="6" t="s">
        <v>1772</v>
      </c>
      <c r="J41" s="6" t="s">
        <v>1713</v>
      </c>
    </row>
    <row r="42" spans="1:10">
      <c r="A42" s="6">
        <v>41</v>
      </c>
      <c r="B42" s="6" t="s">
        <v>36</v>
      </c>
      <c r="C42" s="6" t="s">
        <v>1031</v>
      </c>
      <c r="D42" s="6" t="s">
        <v>1607</v>
      </c>
      <c r="E42" s="6" t="s">
        <v>1031</v>
      </c>
      <c r="F42" s="6" t="s">
        <v>1657</v>
      </c>
      <c r="G42" s="6" t="s">
        <v>1773</v>
      </c>
      <c r="H42" s="6" t="s">
        <v>1774</v>
      </c>
      <c r="I42" s="6" t="s">
        <v>1775</v>
      </c>
      <c r="J42" s="6" t="s">
        <v>1776</v>
      </c>
    </row>
    <row r="43" spans="1:10">
      <c r="A43" s="6">
        <v>42</v>
      </c>
      <c r="B43" s="6" t="s">
        <v>36</v>
      </c>
      <c r="C43" s="6" t="s">
        <v>1035</v>
      </c>
      <c r="D43" s="6" t="s">
        <v>1608</v>
      </c>
      <c r="E43" s="6" t="s">
        <v>1035</v>
      </c>
      <c r="F43" s="6" t="s">
        <v>1735</v>
      </c>
      <c r="G43" s="6" t="s">
        <v>1777</v>
      </c>
      <c r="H43" s="6" t="s">
        <v>1778</v>
      </c>
      <c r="I43" s="6" t="s">
        <v>1779</v>
      </c>
      <c r="J43" s="6" t="s">
        <v>1739</v>
      </c>
    </row>
    <row r="44" spans="1:10">
      <c r="A44" s="6">
        <v>43</v>
      </c>
      <c r="B44" s="6" t="s">
        <v>36</v>
      </c>
      <c r="C44" s="6" t="s">
        <v>1024</v>
      </c>
      <c r="D44" s="6" t="s">
        <v>1605</v>
      </c>
      <c r="E44" s="6" t="s">
        <v>1024</v>
      </c>
      <c r="F44" s="6" t="s">
        <v>1618</v>
      </c>
      <c r="G44" s="6" t="s">
        <v>1780</v>
      </c>
      <c r="H44" s="6" t="s">
        <v>1781</v>
      </c>
      <c r="I44" s="6" t="s">
        <v>1782</v>
      </c>
      <c r="J44" s="6" t="s">
        <v>1783</v>
      </c>
    </row>
    <row r="45" spans="1:10">
      <c r="A45" s="6">
        <v>44</v>
      </c>
      <c r="B45" s="6" t="s">
        <v>36</v>
      </c>
      <c r="C45" s="6" t="s">
        <v>1024</v>
      </c>
      <c r="D45" s="6" t="s">
        <v>1605</v>
      </c>
      <c r="E45" s="6" t="s">
        <v>1024</v>
      </c>
      <c r="F45" s="6" t="s">
        <v>1618</v>
      </c>
      <c r="G45" s="6" t="s">
        <v>1784</v>
      </c>
      <c r="H45" s="6" t="s">
        <v>1785</v>
      </c>
      <c r="I45" s="6" t="s">
        <v>1786</v>
      </c>
      <c r="J45" s="6" t="s">
        <v>1717</v>
      </c>
    </row>
    <row r="46" spans="1:10">
      <c r="A46" s="6">
        <v>45</v>
      </c>
      <c r="B46" s="6" t="s">
        <v>36</v>
      </c>
      <c r="C46" s="6" t="s">
        <v>1024</v>
      </c>
      <c r="D46" s="6" t="s">
        <v>1605</v>
      </c>
      <c r="E46" s="6" t="s">
        <v>1024</v>
      </c>
      <c r="F46" s="6" t="s">
        <v>1618</v>
      </c>
      <c r="G46" s="6" t="s">
        <v>1787</v>
      </c>
      <c r="H46" s="6" t="s">
        <v>1788</v>
      </c>
      <c r="I46" s="6" t="s">
        <v>1789</v>
      </c>
      <c r="J46" s="6" t="s">
        <v>1639</v>
      </c>
    </row>
    <row r="47" spans="1:10">
      <c r="A47" s="6">
        <v>46</v>
      </c>
      <c r="B47" s="6" t="s">
        <v>36</v>
      </c>
      <c r="C47" s="6" t="s">
        <v>1024</v>
      </c>
      <c r="D47" s="6" t="s">
        <v>1605</v>
      </c>
      <c r="E47" s="6" t="s">
        <v>1024</v>
      </c>
      <c r="F47" s="6" t="s">
        <v>1618</v>
      </c>
      <c r="G47" s="6" t="s">
        <v>1790</v>
      </c>
      <c r="H47" s="6" t="s">
        <v>1791</v>
      </c>
      <c r="I47" s="6" t="s">
        <v>1792</v>
      </c>
      <c r="J47" s="6" t="s">
        <v>1793</v>
      </c>
    </row>
    <row r="48" spans="1:10">
      <c r="A48" s="6">
        <v>47</v>
      </c>
      <c r="B48" s="6" t="s">
        <v>36</v>
      </c>
      <c r="C48" s="6" t="s">
        <v>1031</v>
      </c>
      <c r="D48" s="6" t="s">
        <v>1607</v>
      </c>
      <c r="E48" s="6" t="s">
        <v>1031</v>
      </c>
      <c r="F48" s="6" t="s">
        <v>1657</v>
      </c>
      <c r="G48" s="6" t="s">
        <v>1794</v>
      </c>
      <c r="H48" s="6" t="s">
        <v>1795</v>
      </c>
      <c r="I48" s="6" t="s">
        <v>1796</v>
      </c>
      <c r="J48" s="6" t="s">
        <v>1797</v>
      </c>
    </row>
    <row r="49" spans="1:10">
      <c r="A49" s="6">
        <v>48</v>
      </c>
      <c r="B49" s="6" t="s">
        <v>36</v>
      </c>
      <c r="C49" s="6" t="s">
        <v>1031</v>
      </c>
      <c r="D49" s="6" t="s">
        <v>1607</v>
      </c>
      <c r="E49" s="6" t="s">
        <v>1031</v>
      </c>
      <c r="F49" s="6" t="s">
        <v>1657</v>
      </c>
      <c r="G49" s="6" t="s">
        <v>1798</v>
      </c>
      <c r="H49" s="6" t="s">
        <v>1799</v>
      </c>
      <c r="I49" s="6" t="s">
        <v>1800</v>
      </c>
      <c r="J49" s="6" t="s">
        <v>1661</v>
      </c>
    </row>
    <row r="50" spans="1:10">
      <c r="A50" s="6">
        <v>49</v>
      </c>
      <c r="B50" s="6" t="s">
        <v>36</v>
      </c>
      <c r="C50" s="6" t="s">
        <v>1031</v>
      </c>
      <c r="D50" s="6" t="s">
        <v>1607</v>
      </c>
      <c r="E50" s="6" t="s">
        <v>1031</v>
      </c>
      <c r="F50" s="6" t="s">
        <v>1657</v>
      </c>
      <c r="G50" s="6" t="s">
        <v>1801</v>
      </c>
      <c r="H50" s="6" t="s">
        <v>1802</v>
      </c>
      <c r="I50" s="6" t="s">
        <v>1803</v>
      </c>
      <c r="J50" s="6" t="s">
        <v>1776</v>
      </c>
    </row>
    <row r="51" spans="1:10">
      <c r="A51" s="6">
        <v>50</v>
      </c>
      <c r="B51" s="6" t="s">
        <v>36</v>
      </c>
      <c r="C51" s="6" t="s">
        <v>1024</v>
      </c>
      <c r="D51" s="6" t="s">
        <v>1605</v>
      </c>
      <c r="E51" s="6" t="s">
        <v>1024</v>
      </c>
      <c r="F51" s="6" t="s">
        <v>1618</v>
      </c>
      <c r="G51" s="6" t="s">
        <v>1804</v>
      </c>
      <c r="H51" s="6" t="s">
        <v>1805</v>
      </c>
      <c r="I51" s="6" t="s">
        <v>1806</v>
      </c>
      <c r="J51" s="6" t="s">
        <v>1626</v>
      </c>
    </row>
    <row r="52" spans="1:10">
      <c r="A52" s="6">
        <v>51</v>
      </c>
      <c r="B52" s="6" t="s">
        <v>36</v>
      </c>
      <c r="G52" s="6" t="s">
        <v>1807</v>
      </c>
      <c r="H52" s="6" t="s">
        <v>1808</v>
      </c>
      <c r="I52" s="6" t="s">
        <v>1809</v>
      </c>
      <c r="J52" s="6" t="s">
        <v>1810</v>
      </c>
    </row>
    <row r="53" spans="1:10">
      <c r="A53" s="6">
        <v>52</v>
      </c>
      <c r="B53" s="6" t="s">
        <v>36</v>
      </c>
      <c r="C53" s="6" t="s">
        <v>1024</v>
      </c>
      <c r="D53" s="6" t="s">
        <v>1605</v>
      </c>
      <c r="E53" s="6" t="s">
        <v>1024</v>
      </c>
      <c r="F53" s="6" t="s">
        <v>1618</v>
      </c>
      <c r="G53" s="6" t="s">
        <v>1811</v>
      </c>
      <c r="H53" s="6" t="s">
        <v>1812</v>
      </c>
      <c r="I53" s="6" t="s">
        <v>1809</v>
      </c>
      <c r="J53" s="6" t="s">
        <v>1813</v>
      </c>
    </row>
    <row r="54" spans="1:10">
      <c r="A54" s="6">
        <v>53</v>
      </c>
      <c r="B54" s="6" t="s">
        <v>36</v>
      </c>
      <c r="C54" s="6" t="s">
        <v>1024</v>
      </c>
      <c r="D54" s="6" t="s">
        <v>1605</v>
      </c>
      <c r="E54" s="6" t="s">
        <v>1024</v>
      </c>
      <c r="F54" s="6" t="s">
        <v>1618</v>
      </c>
      <c r="G54" s="6" t="s">
        <v>1814</v>
      </c>
      <c r="H54" s="6" t="s">
        <v>1815</v>
      </c>
      <c r="I54" s="6" t="s">
        <v>1816</v>
      </c>
      <c r="J54" s="6" t="s">
        <v>1630</v>
      </c>
    </row>
    <row r="55" spans="1:10">
      <c r="A55" s="6">
        <v>54</v>
      </c>
      <c r="B55" s="6" t="s">
        <v>36</v>
      </c>
      <c r="G55" s="6" t="s">
        <v>1817</v>
      </c>
      <c r="H55" s="6" t="s">
        <v>1818</v>
      </c>
      <c r="I55" s="6" t="s">
        <v>1681</v>
      </c>
      <c r="J55" s="6" t="s">
        <v>1819</v>
      </c>
    </row>
    <row r="56" spans="1:10">
      <c r="A56" s="6">
        <v>55</v>
      </c>
      <c r="B56" s="6" t="s">
        <v>36</v>
      </c>
      <c r="C56" s="6" t="s">
        <v>1024</v>
      </c>
      <c r="D56" s="6" t="s">
        <v>1605</v>
      </c>
      <c r="E56" s="6" t="s">
        <v>1024</v>
      </c>
      <c r="F56" s="6" t="s">
        <v>1618</v>
      </c>
      <c r="G56" s="6" t="s">
        <v>1820</v>
      </c>
      <c r="H56" s="6" t="s">
        <v>1821</v>
      </c>
      <c r="I56" s="6" t="s">
        <v>1822</v>
      </c>
      <c r="J56" s="6" t="s">
        <v>1630</v>
      </c>
    </row>
    <row r="57" spans="1:10">
      <c r="A57" s="6">
        <v>56</v>
      </c>
      <c r="B57" s="6" t="s">
        <v>36</v>
      </c>
      <c r="G57" s="6" t="s">
        <v>1823</v>
      </c>
      <c r="H57" s="6" t="s">
        <v>1824</v>
      </c>
      <c r="I57" s="6" t="s">
        <v>1825</v>
      </c>
      <c r="J57" s="6" t="s">
        <v>1826</v>
      </c>
    </row>
    <row r="58" spans="1:10">
      <c r="A58" s="6">
        <v>57</v>
      </c>
      <c r="B58" s="6" t="s">
        <v>36</v>
      </c>
      <c r="C58" s="6" t="s">
        <v>903</v>
      </c>
      <c r="D58" s="6" t="s">
        <v>968</v>
      </c>
      <c r="E58" s="6" t="s">
        <v>975</v>
      </c>
      <c r="F58" s="6" t="s">
        <v>1827</v>
      </c>
      <c r="G58" s="6" t="s">
        <v>1828</v>
      </c>
      <c r="H58" s="6" t="s">
        <v>1829</v>
      </c>
      <c r="I58" s="6" t="s">
        <v>1830</v>
      </c>
      <c r="J58" s="6" t="s">
        <v>1831</v>
      </c>
    </row>
    <row r="59" spans="1:10">
      <c r="A59" s="6">
        <v>58</v>
      </c>
      <c r="B59" s="6" t="s">
        <v>36</v>
      </c>
      <c r="C59" s="6" t="s">
        <v>1024</v>
      </c>
      <c r="D59" s="6" t="s">
        <v>1605</v>
      </c>
      <c r="E59" s="6" t="s">
        <v>1024</v>
      </c>
      <c r="F59" s="6" t="s">
        <v>1618</v>
      </c>
      <c r="G59" s="6" t="s">
        <v>1832</v>
      </c>
      <c r="H59" s="6" t="s">
        <v>1833</v>
      </c>
      <c r="I59" s="6" t="s">
        <v>1834</v>
      </c>
      <c r="J59" s="6" t="s">
        <v>1769</v>
      </c>
    </row>
    <row r="60" spans="1:10">
      <c r="A60" s="6">
        <v>59</v>
      </c>
      <c r="B60" s="6" t="s">
        <v>36</v>
      </c>
      <c r="C60" s="6" t="s">
        <v>1031</v>
      </c>
      <c r="D60" s="6" t="s">
        <v>1607</v>
      </c>
      <c r="E60" s="6" t="s">
        <v>1031</v>
      </c>
      <c r="F60" s="6" t="s">
        <v>1657</v>
      </c>
      <c r="G60" s="6" t="s">
        <v>1835</v>
      </c>
      <c r="H60" s="6" t="s">
        <v>1836</v>
      </c>
      <c r="I60" s="6" t="s">
        <v>1837</v>
      </c>
      <c r="J60" s="6" t="s">
        <v>1721</v>
      </c>
    </row>
    <row r="61" spans="1:10">
      <c r="A61" s="6">
        <v>60</v>
      </c>
      <c r="B61" s="6" t="s">
        <v>36</v>
      </c>
      <c r="C61" s="6" t="s">
        <v>934</v>
      </c>
      <c r="D61" s="6" t="s">
        <v>1154</v>
      </c>
      <c r="E61" s="6" t="s">
        <v>1164</v>
      </c>
      <c r="F61" s="6" t="s">
        <v>1838</v>
      </c>
      <c r="G61" s="6" t="s">
        <v>1839</v>
      </c>
      <c r="H61" s="6" t="s">
        <v>1840</v>
      </c>
      <c r="I61" s="6" t="s">
        <v>1841</v>
      </c>
      <c r="J61" s="6" t="s">
        <v>1702</v>
      </c>
    </row>
    <row r="62" spans="1:10">
      <c r="A62" s="6">
        <v>61</v>
      </c>
      <c r="B62" s="6" t="s">
        <v>36</v>
      </c>
      <c r="C62" s="6" t="s">
        <v>1024</v>
      </c>
      <c r="D62" s="6" t="s">
        <v>1605</v>
      </c>
      <c r="E62" s="6" t="s">
        <v>1024</v>
      </c>
      <c r="F62" s="6" t="s">
        <v>1618</v>
      </c>
      <c r="G62" s="6" t="s">
        <v>1842</v>
      </c>
      <c r="H62" s="6" t="s">
        <v>1843</v>
      </c>
      <c r="I62" s="6" t="s">
        <v>1844</v>
      </c>
      <c r="J62" s="6" t="s">
        <v>1755</v>
      </c>
    </row>
    <row r="63" spans="1:10">
      <c r="A63" s="6">
        <v>62</v>
      </c>
      <c r="B63" s="6" t="s">
        <v>36</v>
      </c>
      <c r="C63" s="6" t="s">
        <v>1024</v>
      </c>
      <c r="D63" s="6" t="s">
        <v>1605</v>
      </c>
      <c r="E63" s="6" t="s">
        <v>1024</v>
      </c>
      <c r="F63" s="6" t="s">
        <v>1618</v>
      </c>
      <c r="G63" s="6" t="s">
        <v>1845</v>
      </c>
      <c r="H63" s="6" t="s">
        <v>1846</v>
      </c>
      <c r="I63" s="6" t="s">
        <v>1847</v>
      </c>
      <c r="J63" s="6" t="s">
        <v>1630</v>
      </c>
    </row>
    <row r="64" spans="1:10">
      <c r="A64" s="6">
        <v>63</v>
      </c>
      <c r="B64" s="6" t="s">
        <v>36</v>
      </c>
      <c r="C64" s="6" t="s">
        <v>1024</v>
      </c>
      <c r="D64" s="6" t="s">
        <v>1605</v>
      </c>
      <c r="E64" s="6" t="s">
        <v>1024</v>
      </c>
      <c r="F64" s="6" t="s">
        <v>1618</v>
      </c>
      <c r="G64" s="6" t="s">
        <v>1848</v>
      </c>
      <c r="H64" s="6" t="s">
        <v>1849</v>
      </c>
      <c r="I64" s="6" t="s">
        <v>1850</v>
      </c>
      <c r="J64" s="6" t="s">
        <v>1793</v>
      </c>
    </row>
    <row r="65" spans="1:10">
      <c r="A65" s="6">
        <v>64</v>
      </c>
      <c r="B65" s="6" t="s">
        <v>36</v>
      </c>
      <c r="C65" s="6" t="s">
        <v>899</v>
      </c>
      <c r="D65" s="6" t="s">
        <v>917</v>
      </c>
      <c r="E65" s="6" t="s">
        <v>920</v>
      </c>
      <c r="F65" s="6" t="s">
        <v>1851</v>
      </c>
      <c r="G65" s="6" t="s">
        <v>1852</v>
      </c>
      <c r="H65" s="6" t="s">
        <v>1853</v>
      </c>
      <c r="I65" s="6" t="s">
        <v>1854</v>
      </c>
      <c r="J65" s="6" t="s">
        <v>1855</v>
      </c>
    </row>
    <row r="66" spans="1:10">
      <c r="A66" s="6">
        <v>65</v>
      </c>
      <c r="B66" s="6" t="s">
        <v>36</v>
      </c>
      <c r="C66" s="6" t="s">
        <v>1024</v>
      </c>
      <c r="D66" s="6" t="s">
        <v>1605</v>
      </c>
      <c r="E66" s="6" t="s">
        <v>1024</v>
      </c>
      <c r="F66" s="6" t="s">
        <v>1618</v>
      </c>
      <c r="G66" s="6" t="s">
        <v>1856</v>
      </c>
      <c r="H66" s="6" t="s">
        <v>1857</v>
      </c>
      <c r="I66" s="6" t="s">
        <v>1858</v>
      </c>
      <c r="J66" s="6" t="s">
        <v>1717</v>
      </c>
    </row>
    <row r="67" spans="1:10">
      <c r="A67" s="6">
        <v>66</v>
      </c>
      <c r="B67" s="6" t="s">
        <v>36</v>
      </c>
      <c r="C67" s="6" t="s">
        <v>1024</v>
      </c>
      <c r="D67" s="6" t="s">
        <v>1605</v>
      </c>
      <c r="E67" s="6" t="s">
        <v>1024</v>
      </c>
      <c r="F67" s="6" t="s">
        <v>1618</v>
      </c>
      <c r="G67" s="6" t="s">
        <v>1859</v>
      </c>
      <c r="H67" s="6" t="s">
        <v>1860</v>
      </c>
      <c r="I67" s="6" t="s">
        <v>1861</v>
      </c>
      <c r="J67" s="6" t="s">
        <v>1862</v>
      </c>
    </row>
    <row r="68" spans="1:10">
      <c r="A68" s="6">
        <v>67</v>
      </c>
      <c r="B68" s="6" t="s">
        <v>36</v>
      </c>
      <c r="C68" s="6" t="s">
        <v>1024</v>
      </c>
      <c r="D68" s="6" t="s">
        <v>1605</v>
      </c>
      <c r="E68" s="6" t="s">
        <v>1024</v>
      </c>
      <c r="F68" s="6" t="s">
        <v>1618</v>
      </c>
      <c r="G68" s="6" t="s">
        <v>1863</v>
      </c>
      <c r="H68" s="6" t="s">
        <v>1864</v>
      </c>
      <c r="I68" s="6" t="s">
        <v>1865</v>
      </c>
      <c r="J68" s="6" t="s">
        <v>1866</v>
      </c>
    </row>
    <row r="69" spans="1:10">
      <c r="A69" s="6">
        <v>68</v>
      </c>
      <c r="B69" s="6" t="s">
        <v>36</v>
      </c>
      <c r="C69" s="6" t="s">
        <v>1024</v>
      </c>
      <c r="D69" s="6" t="s">
        <v>1605</v>
      </c>
      <c r="E69" s="6" t="s">
        <v>1024</v>
      </c>
      <c r="F69" s="6" t="s">
        <v>1618</v>
      </c>
      <c r="G69" s="6" t="s">
        <v>1867</v>
      </c>
      <c r="H69" s="6" t="s">
        <v>1868</v>
      </c>
      <c r="I69" s="6" t="s">
        <v>1869</v>
      </c>
      <c r="J69" s="6" t="s">
        <v>1866</v>
      </c>
    </row>
    <row r="70" spans="1:10">
      <c r="A70" s="6">
        <v>69</v>
      </c>
      <c r="B70" s="6" t="s">
        <v>36</v>
      </c>
      <c r="C70" s="6" t="s">
        <v>1031</v>
      </c>
      <c r="D70" s="6" t="s">
        <v>1607</v>
      </c>
      <c r="E70" s="6" t="s">
        <v>1031</v>
      </c>
      <c r="F70" s="6" t="s">
        <v>1657</v>
      </c>
      <c r="G70" s="6" t="s">
        <v>1870</v>
      </c>
      <c r="H70" s="6" t="s">
        <v>1871</v>
      </c>
      <c r="I70" s="6" t="s">
        <v>1872</v>
      </c>
      <c r="J70" s="6" t="s">
        <v>1797</v>
      </c>
    </row>
    <row r="71" spans="1:10">
      <c r="A71" s="6">
        <v>70</v>
      </c>
      <c r="B71" s="6" t="s">
        <v>36</v>
      </c>
      <c r="C71" s="6" t="s">
        <v>954</v>
      </c>
      <c r="D71" s="6" t="s">
        <v>1271</v>
      </c>
      <c r="E71" s="6" t="s">
        <v>1284</v>
      </c>
      <c r="F71" s="6" t="s">
        <v>1873</v>
      </c>
      <c r="G71" s="6" t="s">
        <v>1874</v>
      </c>
      <c r="H71" s="6" t="s">
        <v>1875</v>
      </c>
      <c r="I71" s="6" t="s">
        <v>1876</v>
      </c>
      <c r="J71" s="6" t="s">
        <v>1877</v>
      </c>
    </row>
    <row r="72" spans="1:10">
      <c r="A72" s="6">
        <v>71</v>
      </c>
      <c r="B72" s="6" t="s">
        <v>36</v>
      </c>
      <c r="C72" s="6" t="s">
        <v>1020</v>
      </c>
      <c r="D72" s="6" t="s">
        <v>1586</v>
      </c>
      <c r="E72" s="6" t="s">
        <v>1020</v>
      </c>
      <c r="F72" s="6" t="s">
        <v>1698</v>
      </c>
      <c r="G72" s="6" t="s">
        <v>1878</v>
      </c>
      <c r="H72" s="6" t="s">
        <v>1879</v>
      </c>
      <c r="I72" s="6" t="s">
        <v>1880</v>
      </c>
      <c r="J72" s="6" t="s">
        <v>1881</v>
      </c>
    </row>
    <row r="73" spans="1:10">
      <c r="A73" s="6">
        <v>72</v>
      </c>
      <c r="B73" s="6" t="s">
        <v>36</v>
      </c>
      <c r="C73" s="6" t="s">
        <v>1024</v>
      </c>
      <c r="D73" s="6" t="s">
        <v>1605</v>
      </c>
      <c r="E73" s="6" t="s">
        <v>1024</v>
      </c>
      <c r="F73" s="6" t="s">
        <v>1618</v>
      </c>
      <c r="G73" s="6" t="s">
        <v>1882</v>
      </c>
      <c r="H73" s="6" t="s">
        <v>1883</v>
      </c>
      <c r="I73" s="6" t="s">
        <v>1884</v>
      </c>
      <c r="J73" s="6" t="s">
        <v>1717</v>
      </c>
    </row>
    <row r="74" spans="1:10">
      <c r="A74" s="6">
        <v>73</v>
      </c>
      <c r="B74" s="6" t="s">
        <v>36</v>
      </c>
      <c r="C74" s="6" t="s">
        <v>1024</v>
      </c>
      <c r="D74" s="6" t="s">
        <v>1605</v>
      </c>
      <c r="E74" s="6" t="s">
        <v>1024</v>
      </c>
      <c r="F74" s="6" t="s">
        <v>1618</v>
      </c>
      <c r="G74" s="6" t="s">
        <v>1885</v>
      </c>
      <c r="H74" s="6" t="s">
        <v>1886</v>
      </c>
      <c r="I74" s="6" t="s">
        <v>1887</v>
      </c>
      <c r="J74" s="6" t="s">
        <v>1866</v>
      </c>
    </row>
    <row r="75" spans="1:10">
      <c r="A75" s="6">
        <v>74</v>
      </c>
      <c r="B75" s="6" t="s">
        <v>36</v>
      </c>
      <c r="C75" s="6" t="s">
        <v>1024</v>
      </c>
      <c r="D75" s="6" t="s">
        <v>1605</v>
      </c>
      <c r="E75" s="6" t="s">
        <v>1024</v>
      </c>
      <c r="F75" s="6" t="s">
        <v>1618</v>
      </c>
      <c r="G75" s="6" t="s">
        <v>1888</v>
      </c>
      <c r="H75" s="6" t="s">
        <v>1889</v>
      </c>
      <c r="I75" s="6" t="s">
        <v>1890</v>
      </c>
      <c r="J75" s="6" t="s">
        <v>1866</v>
      </c>
    </row>
    <row r="76" spans="1:10">
      <c r="A76" s="6">
        <v>75</v>
      </c>
      <c r="B76" s="6" t="s">
        <v>36</v>
      </c>
      <c r="C76" s="6" t="s">
        <v>1024</v>
      </c>
      <c r="D76" s="6" t="s">
        <v>1605</v>
      </c>
      <c r="E76" s="6" t="s">
        <v>1024</v>
      </c>
      <c r="F76" s="6" t="s">
        <v>1618</v>
      </c>
      <c r="G76" s="6" t="s">
        <v>1891</v>
      </c>
      <c r="H76" s="6" t="s">
        <v>1892</v>
      </c>
      <c r="I76" s="6" t="s">
        <v>1893</v>
      </c>
      <c r="J76" s="6" t="s">
        <v>1717</v>
      </c>
    </row>
    <row r="77" spans="1:10">
      <c r="A77" s="6">
        <v>76</v>
      </c>
      <c r="B77" s="6" t="s">
        <v>36</v>
      </c>
      <c r="C77" s="6" t="s">
        <v>1024</v>
      </c>
      <c r="D77" s="6" t="s">
        <v>1605</v>
      </c>
      <c r="E77" s="6" t="s">
        <v>1024</v>
      </c>
      <c r="F77" s="6" t="s">
        <v>1618</v>
      </c>
      <c r="G77" s="6" t="s">
        <v>1894</v>
      </c>
      <c r="H77" s="6" t="s">
        <v>1895</v>
      </c>
      <c r="I77" s="6" t="s">
        <v>1896</v>
      </c>
      <c r="J77" s="6" t="s">
        <v>1759</v>
      </c>
    </row>
    <row r="78" spans="1:10">
      <c r="A78" s="6">
        <v>77</v>
      </c>
      <c r="B78" s="6" t="s">
        <v>36</v>
      </c>
      <c r="C78" s="6" t="s">
        <v>1024</v>
      </c>
      <c r="D78" s="6" t="s">
        <v>1605</v>
      </c>
      <c r="E78" s="6" t="s">
        <v>1024</v>
      </c>
      <c r="F78" s="6" t="s">
        <v>1618</v>
      </c>
      <c r="G78" s="6" t="s">
        <v>1897</v>
      </c>
      <c r="H78" s="6" t="s">
        <v>1898</v>
      </c>
      <c r="I78" s="6" t="s">
        <v>1899</v>
      </c>
      <c r="J78" s="6" t="s">
        <v>1793</v>
      </c>
    </row>
    <row r="79" spans="1:10">
      <c r="A79" s="6">
        <v>78</v>
      </c>
      <c r="B79" s="6" t="s">
        <v>36</v>
      </c>
      <c r="C79" s="6" t="s">
        <v>1024</v>
      </c>
      <c r="D79" s="6" t="s">
        <v>1605</v>
      </c>
      <c r="E79" s="6" t="s">
        <v>1024</v>
      </c>
      <c r="F79" s="6" t="s">
        <v>1618</v>
      </c>
      <c r="G79" s="6" t="s">
        <v>1900</v>
      </c>
      <c r="H79" s="6" t="s">
        <v>1901</v>
      </c>
      <c r="I79" s="6" t="s">
        <v>1902</v>
      </c>
      <c r="J79" s="6" t="s">
        <v>1903</v>
      </c>
    </row>
    <row r="80" spans="1:10">
      <c r="A80" s="6">
        <v>79</v>
      </c>
      <c r="B80" s="6" t="s">
        <v>36</v>
      </c>
      <c r="C80" s="6" t="s">
        <v>1024</v>
      </c>
      <c r="D80" s="6" t="s">
        <v>1605</v>
      </c>
      <c r="E80" s="6" t="s">
        <v>1024</v>
      </c>
      <c r="F80" s="6" t="s">
        <v>1618</v>
      </c>
      <c r="G80" s="6" t="s">
        <v>1904</v>
      </c>
      <c r="H80" s="6" t="s">
        <v>1905</v>
      </c>
      <c r="I80" s="6" t="s">
        <v>1906</v>
      </c>
      <c r="J80" s="6" t="s">
        <v>1907</v>
      </c>
    </row>
    <row r="81" spans="1:10">
      <c r="A81" s="6">
        <v>80</v>
      </c>
      <c r="B81" s="6" t="s">
        <v>36</v>
      </c>
      <c r="C81" s="6" t="s">
        <v>985</v>
      </c>
      <c r="D81" s="6" t="s">
        <v>1491</v>
      </c>
      <c r="E81" s="6" t="s">
        <v>1507</v>
      </c>
      <c r="F81" s="6" t="s">
        <v>1908</v>
      </c>
      <c r="G81" s="6" t="s">
        <v>1909</v>
      </c>
      <c r="H81" s="6" t="s">
        <v>1910</v>
      </c>
      <c r="I81" s="6" t="s">
        <v>1911</v>
      </c>
      <c r="J81" s="6" t="s">
        <v>1912</v>
      </c>
    </row>
    <row r="82" spans="1:10">
      <c r="A82" s="6">
        <v>81</v>
      </c>
      <c r="B82" s="6" t="s">
        <v>36</v>
      </c>
      <c r="C82" s="6" t="s">
        <v>1031</v>
      </c>
      <c r="D82" s="6" t="s">
        <v>1607</v>
      </c>
      <c r="E82" s="6" t="s">
        <v>1031</v>
      </c>
      <c r="F82" s="6" t="s">
        <v>1657</v>
      </c>
      <c r="G82" s="6" t="s">
        <v>1913</v>
      </c>
      <c r="H82" s="6" t="s">
        <v>1914</v>
      </c>
      <c r="I82" s="6" t="s">
        <v>1915</v>
      </c>
      <c r="J82" s="6" t="s">
        <v>1776</v>
      </c>
    </row>
    <row r="83" spans="1:10">
      <c r="A83" s="6">
        <v>82</v>
      </c>
      <c r="B83" s="6" t="s">
        <v>36</v>
      </c>
      <c r="C83" s="6" t="s">
        <v>903</v>
      </c>
      <c r="D83" s="6" t="s">
        <v>968</v>
      </c>
      <c r="E83" s="6" t="s">
        <v>975</v>
      </c>
      <c r="F83" s="6" t="s">
        <v>1827</v>
      </c>
      <c r="G83" s="6" t="s">
        <v>1916</v>
      </c>
      <c r="H83" s="6" t="s">
        <v>1917</v>
      </c>
      <c r="I83" s="6" t="s">
        <v>1918</v>
      </c>
      <c r="J83" s="6" t="s">
        <v>1717</v>
      </c>
    </row>
    <row r="84" spans="1:10">
      <c r="A84" s="6">
        <v>83</v>
      </c>
      <c r="B84" s="6" t="s">
        <v>36</v>
      </c>
      <c r="C84" s="6" t="s">
        <v>1004</v>
      </c>
      <c r="D84" s="6" t="s">
        <v>1582</v>
      </c>
      <c r="E84" s="6" t="s">
        <v>1004</v>
      </c>
      <c r="F84" s="6" t="s">
        <v>1919</v>
      </c>
      <c r="G84" s="6" t="s">
        <v>1920</v>
      </c>
      <c r="H84" s="6" t="s">
        <v>1921</v>
      </c>
      <c r="I84" s="6" t="s">
        <v>1922</v>
      </c>
      <c r="J84" s="6" t="s">
        <v>1923</v>
      </c>
    </row>
    <row r="85" spans="1:10">
      <c r="A85" s="6">
        <v>84</v>
      </c>
      <c r="B85" s="6" t="s">
        <v>36</v>
      </c>
      <c r="C85" s="6" t="s">
        <v>1024</v>
      </c>
      <c r="D85" s="6" t="s">
        <v>1605</v>
      </c>
      <c r="E85" s="6" t="s">
        <v>1024</v>
      </c>
      <c r="F85" s="6" t="s">
        <v>1618</v>
      </c>
      <c r="G85" s="6" t="s">
        <v>1924</v>
      </c>
      <c r="H85" s="6" t="s">
        <v>1925</v>
      </c>
      <c r="I85" s="6" t="s">
        <v>1926</v>
      </c>
      <c r="J85" s="6" t="s">
        <v>1717</v>
      </c>
    </row>
    <row r="86" spans="1:10">
      <c r="A86" s="6">
        <v>85</v>
      </c>
      <c r="B86" s="6" t="s">
        <v>36</v>
      </c>
      <c r="C86" s="6" t="s">
        <v>1031</v>
      </c>
      <c r="D86" s="6" t="s">
        <v>1607</v>
      </c>
      <c r="E86" s="6" t="s">
        <v>1031</v>
      </c>
      <c r="F86" s="6" t="s">
        <v>1657</v>
      </c>
      <c r="G86" s="6" t="s">
        <v>1927</v>
      </c>
      <c r="H86" s="6" t="s">
        <v>1928</v>
      </c>
      <c r="I86" s="6" t="s">
        <v>1929</v>
      </c>
      <c r="J86" s="6" t="s">
        <v>1661</v>
      </c>
    </row>
    <row r="87" spans="1:10">
      <c r="A87" s="6">
        <v>86</v>
      </c>
      <c r="B87" s="6" t="s">
        <v>36</v>
      </c>
      <c r="C87" s="6" t="s">
        <v>1024</v>
      </c>
      <c r="D87" s="6" t="s">
        <v>1605</v>
      </c>
      <c r="E87" s="6" t="s">
        <v>1024</v>
      </c>
      <c r="F87" s="6" t="s">
        <v>1618</v>
      </c>
      <c r="G87" s="6" t="s">
        <v>1930</v>
      </c>
      <c r="H87" s="6" t="s">
        <v>1931</v>
      </c>
      <c r="I87" s="6" t="s">
        <v>1932</v>
      </c>
      <c r="J87" s="6" t="s">
        <v>1630</v>
      </c>
    </row>
    <row r="88" spans="1:10">
      <c r="A88" s="6">
        <v>87</v>
      </c>
      <c r="B88" s="6" t="s">
        <v>36</v>
      </c>
      <c r="C88" s="6" t="s">
        <v>1024</v>
      </c>
      <c r="D88" s="6" t="s">
        <v>1605</v>
      </c>
      <c r="E88" s="6" t="s">
        <v>1024</v>
      </c>
      <c r="F88" s="6" t="s">
        <v>1618</v>
      </c>
      <c r="G88" s="6" t="s">
        <v>1933</v>
      </c>
      <c r="H88" s="6" t="s">
        <v>1934</v>
      </c>
      <c r="I88" s="6" t="s">
        <v>1935</v>
      </c>
      <c r="J88" s="6" t="s">
        <v>1936</v>
      </c>
    </row>
    <row r="89" spans="1:10">
      <c r="A89" s="6">
        <v>88</v>
      </c>
      <c r="B89" s="6" t="s">
        <v>36</v>
      </c>
      <c r="C89" s="6" t="s">
        <v>1024</v>
      </c>
      <c r="D89" s="6" t="s">
        <v>1605</v>
      </c>
      <c r="E89" s="6" t="s">
        <v>1024</v>
      </c>
      <c r="F89" s="6" t="s">
        <v>1618</v>
      </c>
      <c r="G89" s="6" t="s">
        <v>1937</v>
      </c>
      <c r="H89" s="6" t="s">
        <v>1934</v>
      </c>
      <c r="I89" s="6" t="s">
        <v>1935</v>
      </c>
      <c r="J89" s="6" t="s">
        <v>1938</v>
      </c>
    </row>
    <row r="90" spans="1:10">
      <c r="A90" s="6">
        <v>89</v>
      </c>
      <c r="B90" s="6" t="s">
        <v>36</v>
      </c>
      <c r="C90" s="6" t="s">
        <v>1031</v>
      </c>
      <c r="D90" s="6" t="s">
        <v>1607</v>
      </c>
      <c r="E90" s="6" t="s">
        <v>1031</v>
      </c>
      <c r="F90" s="6" t="s">
        <v>1657</v>
      </c>
      <c r="G90" s="6" t="s">
        <v>1939</v>
      </c>
      <c r="H90" s="6" t="s">
        <v>1940</v>
      </c>
      <c r="I90" s="6" t="s">
        <v>1941</v>
      </c>
      <c r="J90" s="6" t="s">
        <v>1644</v>
      </c>
    </row>
    <row r="91" spans="1:10">
      <c r="A91" s="6">
        <v>90</v>
      </c>
      <c r="B91" s="6" t="s">
        <v>36</v>
      </c>
      <c r="C91" s="6" t="s">
        <v>1024</v>
      </c>
      <c r="D91" s="6" t="s">
        <v>1605</v>
      </c>
      <c r="E91" s="6" t="s">
        <v>1024</v>
      </c>
      <c r="F91" s="6" t="s">
        <v>1618</v>
      </c>
      <c r="G91" s="6" t="s">
        <v>1942</v>
      </c>
      <c r="H91" s="6" t="s">
        <v>1943</v>
      </c>
      <c r="I91" s="6" t="s">
        <v>1944</v>
      </c>
      <c r="J91" s="6" t="s">
        <v>1759</v>
      </c>
    </row>
    <row r="92" spans="1:10">
      <c r="A92" s="6">
        <v>91</v>
      </c>
      <c r="B92" s="6" t="s">
        <v>36</v>
      </c>
      <c r="C92" s="6" t="s">
        <v>1024</v>
      </c>
      <c r="D92" s="6" t="s">
        <v>1605</v>
      </c>
      <c r="E92" s="6" t="s">
        <v>1024</v>
      </c>
      <c r="F92" s="6" t="s">
        <v>1618</v>
      </c>
      <c r="G92" s="6" t="s">
        <v>1945</v>
      </c>
      <c r="H92" s="6" t="s">
        <v>1946</v>
      </c>
      <c r="I92" s="6" t="s">
        <v>1947</v>
      </c>
      <c r="J92" s="6" t="s">
        <v>1759</v>
      </c>
    </row>
    <row r="93" spans="1:10">
      <c r="A93" s="6">
        <v>92</v>
      </c>
      <c r="B93" s="6" t="s">
        <v>36</v>
      </c>
      <c r="C93" s="6" t="s">
        <v>1024</v>
      </c>
      <c r="D93" s="6" t="s">
        <v>1605</v>
      </c>
      <c r="E93" s="6" t="s">
        <v>1024</v>
      </c>
      <c r="F93" s="6" t="s">
        <v>1618</v>
      </c>
      <c r="G93" s="6" t="s">
        <v>1948</v>
      </c>
      <c r="H93" s="6" t="s">
        <v>1949</v>
      </c>
      <c r="I93" s="6" t="s">
        <v>1950</v>
      </c>
      <c r="J93" s="6" t="s">
        <v>1951</v>
      </c>
    </row>
    <row r="94" spans="1:10">
      <c r="A94" s="6">
        <v>93</v>
      </c>
      <c r="B94" s="6" t="s">
        <v>36</v>
      </c>
      <c r="C94" s="6" t="s">
        <v>1024</v>
      </c>
      <c r="D94" s="6" t="s">
        <v>1605</v>
      </c>
      <c r="E94" s="6" t="s">
        <v>1024</v>
      </c>
      <c r="F94" s="6" t="s">
        <v>1618</v>
      </c>
      <c r="G94" s="6" t="s">
        <v>1952</v>
      </c>
      <c r="H94" s="6" t="s">
        <v>1953</v>
      </c>
      <c r="I94" s="6" t="s">
        <v>1954</v>
      </c>
      <c r="J94" s="6" t="s">
        <v>1721</v>
      </c>
    </row>
    <row r="95" spans="1:10">
      <c r="A95" s="6">
        <v>94</v>
      </c>
      <c r="B95" s="6" t="s">
        <v>36</v>
      </c>
      <c r="C95" s="6" t="s">
        <v>1027</v>
      </c>
      <c r="D95" s="6" t="s">
        <v>1606</v>
      </c>
      <c r="E95" s="6" t="s">
        <v>1027</v>
      </c>
      <c r="F95" s="6" t="s">
        <v>1726</v>
      </c>
      <c r="G95" s="6" t="s">
        <v>1955</v>
      </c>
      <c r="H95" s="6" t="s">
        <v>1956</v>
      </c>
      <c r="I95" s="6" t="s">
        <v>1957</v>
      </c>
      <c r="J95" s="6" t="s">
        <v>1730</v>
      </c>
    </row>
    <row r="96" spans="1:10">
      <c r="A96" s="6">
        <v>95</v>
      </c>
      <c r="B96" s="6" t="s">
        <v>36</v>
      </c>
      <c r="C96" s="6" t="s">
        <v>1024</v>
      </c>
      <c r="D96" s="6" t="s">
        <v>1605</v>
      </c>
      <c r="E96" s="6" t="s">
        <v>1024</v>
      </c>
      <c r="F96" s="6" t="s">
        <v>1618</v>
      </c>
      <c r="G96" s="6" t="s">
        <v>1958</v>
      </c>
      <c r="H96" s="6" t="s">
        <v>1959</v>
      </c>
      <c r="I96" s="6" t="s">
        <v>1960</v>
      </c>
      <c r="J96" s="6" t="s">
        <v>1961</v>
      </c>
    </row>
    <row r="97" spans="1:10">
      <c r="A97" s="6">
        <v>96</v>
      </c>
      <c r="B97" s="6" t="s">
        <v>36</v>
      </c>
      <c r="C97" s="6" t="s">
        <v>1024</v>
      </c>
      <c r="D97" s="6" t="s">
        <v>1605</v>
      </c>
      <c r="E97" s="6" t="s">
        <v>1024</v>
      </c>
      <c r="F97" s="6" t="s">
        <v>1618</v>
      </c>
      <c r="G97" s="6" t="s">
        <v>1962</v>
      </c>
      <c r="H97" s="6" t="s">
        <v>1963</v>
      </c>
      <c r="I97" s="6" t="s">
        <v>1964</v>
      </c>
      <c r="J97" s="6" t="s">
        <v>1755</v>
      </c>
    </row>
    <row r="98" spans="1:10">
      <c r="A98" s="6">
        <v>97</v>
      </c>
      <c r="B98" s="6" t="s">
        <v>36</v>
      </c>
      <c r="C98" s="6" t="s">
        <v>1024</v>
      </c>
      <c r="D98" s="6" t="s">
        <v>1605</v>
      </c>
      <c r="E98" s="6" t="s">
        <v>1024</v>
      </c>
      <c r="F98" s="6" t="s">
        <v>1618</v>
      </c>
      <c r="G98" s="6" t="s">
        <v>1965</v>
      </c>
      <c r="H98" s="6" t="s">
        <v>1966</v>
      </c>
      <c r="I98" s="6" t="s">
        <v>1964</v>
      </c>
      <c r="J98" s="6" t="s">
        <v>1759</v>
      </c>
    </row>
    <row r="99" spans="1:10">
      <c r="A99" s="6">
        <v>98</v>
      </c>
      <c r="B99" s="6" t="s">
        <v>36</v>
      </c>
      <c r="C99" s="6" t="s">
        <v>918</v>
      </c>
      <c r="D99" s="6" t="s">
        <v>1078</v>
      </c>
      <c r="E99" s="6" t="s">
        <v>1091</v>
      </c>
      <c r="F99" s="6" t="s">
        <v>1967</v>
      </c>
      <c r="G99" s="6" t="s">
        <v>1968</v>
      </c>
      <c r="H99" s="6" t="s">
        <v>1969</v>
      </c>
      <c r="I99" s="6" t="s">
        <v>1970</v>
      </c>
      <c r="J99" s="6" t="s">
        <v>1971</v>
      </c>
    </row>
    <row r="100" spans="1:10">
      <c r="A100" s="6">
        <v>99</v>
      </c>
      <c r="B100" s="6" t="s">
        <v>36</v>
      </c>
      <c r="C100" s="6" t="s">
        <v>966</v>
      </c>
      <c r="D100" s="6" t="s">
        <v>1333</v>
      </c>
      <c r="E100" s="6" t="s">
        <v>1336</v>
      </c>
      <c r="F100" s="6" t="s">
        <v>1972</v>
      </c>
      <c r="G100" s="6" t="s">
        <v>1973</v>
      </c>
      <c r="H100" s="6" t="s">
        <v>1974</v>
      </c>
      <c r="I100" s="6" t="s">
        <v>1975</v>
      </c>
      <c r="J100" s="6" t="s">
        <v>1881</v>
      </c>
    </row>
    <row r="101" spans="1:10">
      <c r="A101" s="6">
        <v>100</v>
      </c>
      <c r="B101" s="6" t="s">
        <v>36</v>
      </c>
      <c r="C101" s="6" t="s">
        <v>1031</v>
      </c>
      <c r="D101" s="6" t="s">
        <v>1607</v>
      </c>
      <c r="E101" s="6" t="s">
        <v>1031</v>
      </c>
      <c r="F101" s="6" t="s">
        <v>1657</v>
      </c>
      <c r="G101" s="6" t="s">
        <v>1976</v>
      </c>
      <c r="H101" s="6" t="s">
        <v>1977</v>
      </c>
      <c r="I101" s="6" t="s">
        <v>1978</v>
      </c>
      <c r="J101" s="6" t="s">
        <v>1776</v>
      </c>
    </row>
    <row r="102" spans="1:10">
      <c r="A102" s="6">
        <v>101</v>
      </c>
      <c r="B102" s="6" t="s">
        <v>36</v>
      </c>
      <c r="C102" s="6" t="s">
        <v>1024</v>
      </c>
      <c r="D102" s="6" t="s">
        <v>1605</v>
      </c>
      <c r="E102" s="6" t="s">
        <v>1024</v>
      </c>
      <c r="F102" s="6" t="s">
        <v>1618</v>
      </c>
      <c r="G102" s="6" t="s">
        <v>1979</v>
      </c>
      <c r="H102" s="6" t="s">
        <v>1980</v>
      </c>
      <c r="I102" s="6" t="s">
        <v>1981</v>
      </c>
      <c r="J102" s="6" t="s">
        <v>1793</v>
      </c>
    </row>
    <row r="103" spans="1:10">
      <c r="A103" s="6">
        <v>102</v>
      </c>
      <c r="B103" s="6" t="s">
        <v>36</v>
      </c>
      <c r="C103" s="6" t="s">
        <v>1024</v>
      </c>
      <c r="D103" s="6" t="s">
        <v>1605</v>
      </c>
      <c r="E103" s="6" t="s">
        <v>1024</v>
      </c>
      <c r="F103" s="6" t="s">
        <v>1618</v>
      </c>
      <c r="G103" s="6" t="s">
        <v>1982</v>
      </c>
      <c r="H103" s="6" t="s">
        <v>1983</v>
      </c>
      <c r="I103" s="6" t="s">
        <v>1984</v>
      </c>
      <c r="J103" s="6" t="s">
        <v>1759</v>
      </c>
    </row>
    <row r="104" spans="1:10">
      <c r="A104" s="6">
        <v>103</v>
      </c>
      <c r="B104" s="6" t="s">
        <v>36</v>
      </c>
      <c r="C104" s="6" t="s">
        <v>1008</v>
      </c>
      <c r="D104" s="6" t="s">
        <v>1583</v>
      </c>
      <c r="E104" s="6" t="s">
        <v>1008</v>
      </c>
      <c r="F104" s="6" t="s">
        <v>1671</v>
      </c>
      <c r="G104" s="6" t="s">
        <v>1985</v>
      </c>
      <c r="H104" s="6" t="s">
        <v>1986</v>
      </c>
      <c r="I104" s="6" t="s">
        <v>1987</v>
      </c>
      <c r="J104" s="6" t="s">
        <v>1626</v>
      </c>
    </row>
    <row r="105" spans="1:10">
      <c r="A105" s="6">
        <v>104</v>
      </c>
      <c r="B105" s="6" t="s">
        <v>36</v>
      </c>
      <c r="C105" s="6" t="s">
        <v>1024</v>
      </c>
      <c r="D105" s="6" t="s">
        <v>1605</v>
      </c>
      <c r="E105" s="6" t="s">
        <v>1024</v>
      </c>
      <c r="F105" s="6" t="s">
        <v>1618</v>
      </c>
      <c r="G105" s="6" t="s">
        <v>1988</v>
      </c>
      <c r="H105" s="6" t="s">
        <v>1989</v>
      </c>
      <c r="I105" s="6" t="s">
        <v>1990</v>
      </c>
      <c r="J105" s="6" t="s">
        <v>1626</v>
      </c>
    </row>
    <row r="106" spans="1:10">
      <c r="A106" s="6">
        <v>105</v>
      </c>
      <c r="B106" s="6" t="s">
        <v>36</v>
      </c>
      <c r="C106" s="6" t="s">
        <v>1024</v>
      </c>
      <c r="D106" s="6" t="s">
        <v>1605</v>
      </c>
      <c r="E106" s="6" t="s">
        <v>1024</v>
      </c>
      <c r="F106" s="6" t="s">
        <v>1618</v>
      </c>
      <c r="G106" s="6" t="s">
        <v>1991</v>
      </c>
      <c r="H106" s="6" t="s">
        <v>1992</v>
      </c>
      <c r="I106" s="6" t="s">
        <v>1993</v>
      </c>
      <c r="J106" s="6" t="s">
        <v>1630</v>
      </c>
    </row>
    <row r="107" spans="1:10">
      <c r="A107" s="6">
        <v>106</v>
      </c>
      <c r="B107" s="6" t="s">
        <v>36</v>
      </c>
      <c r="C107" s="6" t="s">
        <v>966</v>
      </c>
      <c r="D107" s="6" t="s">
        <v>1333</v>
      </c>
      <c r="E107" s="6" t="s">
        <v>1354</v>
      </c>
      <c r="F107" s="6" t="s">
        <v>1994</v>
      </c>
      <c r="G107" s="6" t="s">
        <v>1995</v>
      </c>
      <c r="H107" s="6" t="s">
        <v>1996</v>
      </c>
      <c r="I107" s="6" t="s">
        <v>1997</v>
      </c>
      <c r="J107" s="6" t="s">
        <v>1881</v>
      </c>
    </row>
    <row r="108" spans="1:10">
      <c r="A108" s="6">
        <v>107</v>
      </c>
      <c r="B108" s="6" t="s">
        <v>36</v>
      </c>
      <c r="C108" s="6" t="s">
        <v>1027</v>
      </c>
      <c r="D108" s="6" t="s">
        <v>1606</v>
      </c>
      <c r="E108" s="6" t="s">
        <v>1027</v>
      </c>
      <c r="F108" s="6" t="s">
        <v>1726</v>
      </c>
      <c r="G108" s="6" t="s">
        <v>1998</v>
      </c>
      <c r="H108" s="6" t="s">
        <v>1999</v>
      </c>
      <c r="I108" s="6" t="s">
        <v>2000</v>
      </c>
      <c r="J108" s="6" t="s">
        <v>1730</v>
      </c>
    </row>
    <row r="109" spans="1:10">
      <c r="A109" s="6">
        <v>108</v>
      </c>
      <c r="B109" s="6" t="s">
        <v>36</v>
      </c>
      <c r="C109" s="6" t="s">
        <v>1031</v>
      </c>
      <c r="D109" s="6" t="s">
        <v>1607</v>
      </c>
      <c r="E109" s="6" t="s">
        <v>1031</v>
      </c>
      <c r="F109" s="6" t="s">
        <v>1657</v>
      </c>
      <c r="G109" s="6" t="s">
        <v>2001</v>
      </c>
      <c r="H109" s="6" t="s">
        <v>2002</v>
      </c>
      <c r="I109" s="6" t="s">
        <v>2003</v>
      </c>
      <c r="J109" s="6" t="s">
        <v>1755</v>
      </c>
    </row>
    <row r="110" spans="1:10">
      <c r="A110" s="6">
        <v>109</v>
      </c>
      <c r="B110" s="6" t="s">
        <v>36</v>
      </c>
      <c r="C110" s="6" t="s">
        <v>1024</v>
      </c>
      <c r="D110" s="6" t="s">
        <v>1605</v>
      </c>
      <c r="E110" s="6" t="s">
        <v>1024</v>
      </c>
      <c r="F110" s="6" t="s">
        <v>1618</v>
      </c>
      <c r="G110" s="6" t="s">
        <v>2004</v>
      </c>
      <c r="H110" s="6" t="s">
        <v>2005</v>
      </c>
      <c r="I110" s="6" t="s">
        <v>2006</v>
      </c>
      <c r="J110" s="6" t="s">
        <v>1717</v>
      </c>
    </row>
    <row r="111" spans="1:10">
      <c r="A111" s="6">
        <v>110</v>
      </c>
      <c r="B111" s="6" t="s">
        <v>36</v>
      </c>
      <c r="C111" s="6" t="s">
        <v>1031</v>
      </c>
      <c r="D111" s="6" t="s">
        <v>1607</v>
      </c>
      <c r="E111" s="6" t="s">
        <v>1031</v>
      </c>
      <c r="F111" s="6" t="s">
        <v>1657</v>
      </c>
      <c r="G111" s="6" t="s">
        <v>2007</v>
      </c>
      <c r="H111" s="6" t="s">
        <v>2008</v>
      </c>
      <c r="I111" s="6" t="s">
        <v>2009</v>
      </c>
      <c r="J111" s="6" t="s">
        <v>1661</v>
      </c>
    </row>
    <row r="112" spans="1:10">
      <c r="A112" s="6">
        <v>111</v>
      </c>
      <c r="B112" s="6" t="s">
        <v>36</v>
      </c>
      <c r="C112" s="6" t="s">
        <v>1024</v>
      </c>
      <c r="D112" s="6" t="s">
        <v>1605</v>
      </c>
      <c r="E112" s="6" t="s">
        <v>1024</v>
      </c>
      <c r="F112" s="6" t="s">
        <v>1618</v>
      </c>
      <c r="G112" s="6" t="s">
        <v>2010</v>
      </c>
      <c r="H112" s="6" t="s">
        <v>2011</v>
      </c>
      <c r="I112" s="6" t="s">
        <v>2012</v>
      </c>
      <c r="J112" s="6" t="s">
        <v>1793</v>
      </c>
    </row>
    <row r="113" spans="1:10">
      <c r="A113" s="6">
        <v>112</v>
      </c>
      <c r="B113" s="6" t="s">
        <v>36</v>
      </c>
      <c r="C113" s="6" t="s">
        <v>1024</v>
      </c>
      <c r="D113" s="6" t="s">
        <v>1605</v>
      </c>
      <c r="E113" s="6" t="s">
        <v>1024</v>
      </c>
      <c r="F113" s="6" t="s">
        <v>1618</v>
      </c>
      <c r="G113" s="6" t="s">
        <v>2013</v>
      </c>
      <c r="H113" s="6" t="s">
        <v>2014</v>
      </c>
      <c r="I113" s="6" t="s">
        <v>2015</v>
      </c>
      <c r="J113" s="6" t="s">
        <v>1759</v>
      </c>
    </row>
    <row r="114" spans="1:10">
      <c r="A114" s="6">
        <v>113</v>
      </c>
      <c r="B114" s="6" t="s">
        <v>36</v>
      </c>
      <c r="C114" s="6" t="s">
        <v>992</v>
      </c>
      <c r="D114" s="6" t="s">
        <v>1536</v>
      </c>
      <c r="E114" s="6" t="s">
        <v>1554</v>
      </c>
      <c r="F114" s="6" t="s">
        <v>2016</v>
      </c>
      <c r="G114" s="6" t="s">
        <v>2017</v>
      </c>
      <c r="H114" s="6" t="s">
        <v>2018</v>
      </c>
      <c r="I114" s="6" t="s">
        <v>2019</v>
      </c>
      <c r="J114" s="6" t="s">
        <v>1907</v>
      </c>
    </row>
    <row r="115" spans="1:10">
      <c r="A115" s="6">
        <v>114</v>
      </c>
      <c r="B115" s="6" t="s">
        <v>36</v>
      </c>
      <c r="C115" s="6" t="s">
        <v>1016</v>
      </c>
      <c r="D115" s="6" t="s">
        <v>1585</v>
      </c>
      <c r="E115" s="6" t="s">
        <v>1016</v>
      </c>
      <c r="F115" s="6" t="s">
        <v>2020</v>
      </c>
      <c r="G115" s="6" t="s">
        <v>2021</v>
      </c>
      <c r="H115" s="6" t="s">
        <v>2022</v>
      </c>
      <c r="I115" s="6" t="s">
        <v>2023</v>
      </c>
      <c r="J115" s="6" t="s">
        <v>1907</v>
      </c>
    </row>
    <row r="116" spans="1:10">
      <c r="A116" s="6">
        <v>115</v>
      </c>
      <c r="B116" s="6" t="s">
        <v>36</v>
      </c>
      <c r="C116" s="6" t="s">
        <v>981</v>
      </c>
      <c r="D116" s="6" t="s">
        <v>1460</v>
      </c>
      <c r="E116" s="6" t="s">
        <v>1481</v>
      </c>
      <c r="F116" s="6" t="s">
        <v>2024</v>
      </c>
      <c r="G116" s="6" t="s">
        <v>2025</v>
      </c>
      <c r="H116" s="6" t="s">
        <v>2026</v>
      </c>
      <c r="I116" s="6" t="s">
        <v>2027</v>
      </c>
      <c r="J116" s="6" t="s">
        <v>1907</v>
      </c>
    </row>
    <row r="117" spans="1:10">
      <c r="A117" s="6">
        <v>116</v>
      </c>
      <c r="B117" s="6" t="s">
        <v>36</v>
      </c>
      <c r="C117" s="6" t="s">
        <v>1027</v>
      </c>
      <c r="D117" s="6" t="s">
        <v>1606</v>
      </c>
      <c r="E117" s="6" t="s">
        <v>1027</v>
      </c>
      <c r="F117" s="6" t="s">
        <v>1726</v>
      </c>
      <c r="G117" s="6" t="s">
        <v>2028</v>
      </c>
      <c r="H117" s="6" t="s">
        <v>2029</v>
      </c>
      <c r="I117" s="6" t="s">
        <v>2030</v>
      </c>
      <c r="J117" s="6" t="s">
        <v>1907</v>
      </c>
    </row>
    <row r="118" spans="1:10">
      <c r="A118" s="6">
        <v>117</v>
      </c>
      <c r="B118" s="6" t="s">
        <v>36</v>
      </c>
      <c r="C118" s="6" t="s">
        <v>1024</v>
      </c>
      <c r="D118" s="6" t="s">
        <v>1605</v>
      </c>
      <c r="E118" s="6" t="s">
        <v>1024</v>
      </c>
      <c r="F118" s="6" t="s">
        <v>1618</v>
      </c>
      <c r="G118" s="6" t="s">
        <v>2031</v>
      </c>
      <c r="H118" s="6" t="s">
        <v>2032</v>
      </c>
      <c r="I118" s="6" t="s">
        <v>2033</v>
      </c>
      <c r="J118" s="6" t="s">
        <v>1907</v>
      </c>
    </row>
    <row r="119" spans="1:10">
      <c r="A119" s="6">
        <v>118</v>
      </c>
      <c r="B119" s="6" t="s">
        <v>36</v>
      </c>
      <c r="C119" s="6" t="s">
        <v>1031</v>
      </c>
      <c r="D119" s="6" t="s">
        <v>1607</v>
      </c>
      <c r="E119" s="6" t="s">
        <v>1031</v>
      </c>
      <c r="F119" s="6" t="s">
        <v>1657</v>
      </c>
      <c r="G119" s="6" t="s">
        <v>2034</v>
      </c>
      <c r="H119" s="6" t="s">
        <v>2035</v>
      </c>
      <c r="I119" s="6" t="s">
        <v>2036</v>
      </c>
      <c r="J119" s="6" t="s">
        <v>1907</v>
      </c>
    </row>
    <row r="120" spans="1:10">
      <c r="A120" s="6">
        <v>119</v>
      </c>
      <c r="B120" s="6" t="s">
        <v>36</v>
      </c>
      <c r="C120" s="6" t="s">
        <v>894</v>
      </c>
      <c r="D120" s="6" t="s">
        <v>895</v>
      </c>
      <c r="E120" s="6" t="s">
        <v>901</v>
      </c>
      <c r="F120" s="6" t="s">
        <v>2037</v>
      </c>
      <c r="G120" s="6" t="s">
        <v>2038</v>
      </c>
      <c r="H120" s="6" t="s">
        <v>2039</v>
      </c>
      <c r="I120" s="6" t="s">
        <v>2040</v>
      </c>
      <c r="J120" s="6" t="s">
        <v>1907</v>
      </c>
    </row>
    <row r="121" spans="1:10">
      <c r="A121" s="6">
        <v>120</v>
      </c>
      <c r="B121" s="6" t="s">
        <v>36</v>
      </c>
      <c r="C121" s="6" t="s">
        <v>1031</v>
      </c>
      <c r="D121" s="6" t="s">
        <v>1607</v>
      </c>
      <c r="E121" s="6" t="s">
        <v>1031</v>
      </c>
      <c r="F121" s="6" t="s">
        <v>1657</v>
      </c>
      <c r="G121" s="6" t="s">
        <v>2041</v>
      </c>
      <c r="H121" s="6" t="s">
        <v>2042</v>
      </c>
      <c r="I121" s="6" t="s">
        <v>2043</v>
      </c>
      <c r="J121" s="6" t="s">
        <v>1907</v>
      </c>
    </row>
    <row r="122" spans="1:10">
      <c r="A122" s="6">
        <v>121</v>
      </c>
      <c r="B122" s="6" t="s">
        <v>36</v>
      </c>
      <c r="C122" s="6" t="s">
        <v>977</v>
      </c>
      <c r="D122" s="6" t="s">
        <v>1413</v>
      </c>
      <c r="E122" s="6" t="s">
        <v>1452</v>
      </c>
      <c r="F122" s="6" t="s">
        <v>2044</v>
      </c>
      <c r="G122" s="6" t="s">
        <v>2045</v>
      </c>
      <c r="H122" s="6" t="s">
        <v>2046</v>
      </c>
      <c r="I122" s="6" t="s">
        <v>2047</v>
      </c>
      <c r="J122" s="6" t="s">
        <v>1907</v>
      </c>
    </row>
    <row r="123" spans="1:10">
      <c r="A123" s="6">
        <v>122</v>
      </c>
      <c r="B123" s="6" t="s">
        <v>36</v>
      </c>
      <c r="C123" s="6" t="s">
        <v>954</v>
      </c>
      <c r="D123" s="6" t="s">
        <v>1271</v>
      </c>
      <c r="E123" s="6" t="s">
        <v>1278</v>
      </c>
      <c r="F123" s="6" t="s">
        <v>2048</v>
      </c>
      <c r="G123" s="6" t="s">
        <v>2049</v>
      </c>
      <c r="H123" s="6" t="s">
        <v>2050</v>
      </c>
      <c r="I123" s="6" t="s">
        <v>2051</v>
      </c>
      <c r="J123" s="6" t="s">
        <v>1907</v>
      </c>
    </row>
    <row r="124" spans="1:10">
      <c r="A124" s="6">
        <v>123</v>
      </c>
      <c r="B124" s="6" t="s">
        <v>36</v>
      </c>
      <c r="C124" s="6" t="s">
        <v>934</v>
      </c>
      <c r="D124" s="6" t="s">
        <v>1154</v>
      </c>
      <c r="E124" s="6" t="s">
        <v>1164</v>
      </c>
      <c r="F124" s="6" t="s">
        <v>1838</v>
      </c>
      <c r="G124" s="6" t="s">
        <v>2052</v>
      </c>
      <c r="H124" s="6" t="s">
        <v>2053</v>
      </c>
      <c r="I124" s="6" t="s">
        <v>2054</v>
      </c>
      <c r="J124" s="6" t="s">
        <v>1907</v>
      </c>
    </row>
    <row r="125" spans="1:10">
      <c r="A125" s="6">
        <v>124</v>
      </c>
      <c r="B125" s="6" t="s">
        <v>36</v>
      </c>
      <c r="C125" s="6" t="s">
        <v>981</v>
      </c>
      <c r="D125" s="6" t="s">
        <v>1460</v>
      </c>
      <c r="E125" s="6" t="s">
        <v>1465</v>
      </c>
      <c r="F125" s="6" t="s">
        <v>2055</v>
      </c>
      <c r="G125" s="6" t="s">
        <v>2056</v>
      </c>
      <c r="H125" s="6" t="s">
        <v>2057</v>
      </c>
      <c r="I125" s="6" t="s">
        <v>2058</v>
      </c>
      <c r="J125" s="6" t="s">
        <v>1907</v>
      </c>
    </row>
    <row r="126" spans="1:10">
      <c r="A126" s="6">
        <v>125</v>
      </c>
      <c r="B126" s="6" t="s">
        <v>36</v>
      </c>
      <c r="C126" s="6" t="s">
        <v>981</v>
      </c>
      <c r="D126" s="6" t="s">
        <v>1460</v>
      </c>
      <c r="E126" s="6" t="s">
        <v>1481</v>
      </c>
      <c r="F126" s="6" t="s">
        <v>2024</v>
      </c>
      <c r="G126" s="6" t="s">
        <v>2059</v>
      </c>
      <c r="H126" s="6" t="s">
        <v>2060</v>
      </c>
      <c r="I126" s="6" t="s">
        <v>2061</v>
      </c>
      <c r="J126" s="6" t="s">
        <v>1907</v>
      </c>
    </row>
    <row r="127" spans="1:10">
      <c r="A127" s="6">
        <v>126</v>
      </c>
      <c r="B127" s="6" t="s">
        <v>36</v>
      </c>
      <c r="C127" s="6" t="s">
        <v>954</v>
      </c>
      <c r="D127" s="6" t="s">
        <v>1271</v>
      </c>
      <c r="E127" s="6" t="s">
        <v>1280</v>
      </c>
      <c r="F127" s="6" t="s">
        <v>2062</v>
      </c>
      <c r="G127" s="6" t="s">
        <v>2063</v>
      </c>
      <c r="H127" s="6" t="s">
        <v>2064</v>
      </c>
      <c r="I127" s="6" t="s">
        <v>2065</v>
      </c>
      <c r="J127" s="6" t="s">
        <v>1907</v>
      </c>
    </row>
    <row r="128" spans="1:10">
      <c r="A128" s="6">
        <v>127</v>
      </c>
      <c r="B128" s="6" t="s">
        <v>36</v>
      </c>
      <c r="C128" s="6" t="s">
        <v>918</v>
      </c>
      <c r="D128" s="6" t="s">
        <v>1078</v>
      </c>
      <c r="E128" s="6" t="s">
        <v>1081</v>
      </c>
      <c r="F128" s="6" t="s">
        <v>2066</v>
      </c>
      <c r="G128" s="6" t="s">
        <v>2067</v>
      </c>
      <c r="H128" s="6" t="s">
        <v>2068</v>
      </c>
      <c r="I128" s="6" t="s">
        <v>2069</v>
      </c>
      <c r="J128" s="6" t="s">
        <v>1907</v>
      </c>
    </row>
    <row r="129" spans="1:10">
      <c r="A129" s="6">
        <v>128</v>
      </c>
      <c r="B129" s="6" t="s">
        <v>36</v>
      </c>
      <c r="C129" s="6" t="s">
        <v>1027</v>
      </c>
      <c r="D129" s="6" t="s">
        <v>1606</v>
      </c>
      <c r="E129" s="6" t="s">
        <v>1027</v>
      </c>
      <c r="F129" s="6" t="s">
        <v>1726</v>
      </c>
      <c r="G129" s="6" t="s">
        <v>2070</v>
      </c>
      <c r="H129" s="6" t="s">
        <v>2071</v>
      </c>
      <c r="I129" s="6" t="s">
        <v>2072</v>
      </c>
      <c r="J129" s="6" t="s">
        <v>1907</v>
      </c>
    </row>
    <row r="130" spans="1:10">
      <c r="A130" s="6">
        <v>129</v>
      </c>
      <c r="B130" s="6" t="s">
        <v>36</v>
      </c>
      <c r="C130" s="6" t="s">
        <v>1027</v>
      </c>
      <c r="D130" s="6" t="s">
        <v>1606</v>
      </c>
      <c r="E130" s="6" t="s">
        <v>1027</v>
      </c>
      <c r="F130" s="6" t="s">
        <v>1726</v>
      </c>
      <c r="G130" s="6" t="s">
        <v>2073</v>
      </c>
      <c r="H130" s="6" t="s">
        <v>2074</v>
      </c>
      <c r="I130" s="6" t="s">
        <v>2075</v>
      </c>
      <c r="J130" s="6" t="s">
        <v>1907</v>
      </c>
    </row>
    <row r="131" spans="1:10">
      <c r="A131" s="6">
        <v>130</v>
      </c>
      <c r="B131" s="6" t="s">
        <v>36</v>
      </c>
      <c r="C131" s="6" t="s">
        <v>1008</v>
      </c>
      <c r="D131" s="6" t="s">
        <v>1583</v>
      </c>
      <c r="E131" s="6" t="s">
        <v>1008</v>
      </c>
      <c r="F131" s="6" t="s">
        <v>1671</v>
      </c>
      <c r="G131" s="6" t="s">
        <v>2076</v>
      </c>
      <c r="H131" s="6" t="s">
        <v>2077</v>
      </c>
      <c r="I131" s="6" t="s">
        <v>2078</v>
      </c>
      <c r="J131" s="6" t="s">
        <v>1907</v>
      </c>
    </row>
    <row r="132" spans="1:10">
      <c r="A132" s="6">
        <v>131</v>
      </c>
      <c r="B132" s="6" t="s">
        <v>36</v>
      </c>
      <c r="C132" s="6" t="s">
        <v>1008</v>
      </c>
      <c r="D132" s="6" t="s">
        <v>1583</v>
      </c>
      <c r="E132" s="6" t="s">
        <v>1008</v>
      </c>
      <c r="F132" s="6" t="s">
        <v>1671</v>
      </c>
      <c r="G132" s="6" t="s">
        <v>2079</v>
      </c>
      <c r="H132" s="6" t="s">
        <v>2080</v>
      </c>
      <c r="I132" s="6" t="s">
        <v>2078</v>
      </c>
      <c r="J132" s="6" t="s">
        <v>1907</v>
      </c>
    </row>
    <row r="133" spans="1:10">
      <c r="A133" s="6">
        <v>132</v>
      </c>
      <c r="B133" s="6" t="s">
        <v>36</v>
      </c>
      <c r="C133" s="6" t="s">
        <v>1031</v>
      </c>
      <c r="D133" s="6" t="s">
        <v>1607</v>
      </c>
      <c r="E133" s="6" t="s">
        <v>1031</v>
      </c>
      <c r="F133" s="6" t="s">
        <v>1657</v>
      </c>
      <c r="G133" s="6" t="s">
        <v>2081</v>
      </c>
      <c r="H133" s="6" t="s">
        <v>2082</v>
      </c>
      <c r="I133" s="6" t="s">
        <v>2083</v>
      </c>
      <c r="J133" s="6" t="s">
        <v>1907</v>
      </c>
    </row>
    <row r="134" spans="1:10">
      <c r="A134" s="6">
        <v>133</v>
      </c>
      <c r="B134" s="6" t="s">
        <v>36</v>
      </c>
      <c r="C134" s="6" t="s">
        <v>954</v>
      </c>
      <c r="D134" s="6" t="s">
        <v>1271</v>
      </c>
      <c r="E134" s="6" t="s">
        <v>1294</v>
      </c>
      <c r="F134" s="6" t="s">
        <v>2084</v>
      </c>
      <c r="G134" s="6" t="s">
        <v>2085</v>
      </c>
      <c r="H134" s="6" t="s">
        <v>2086</v>
      </c>
      <c r="I134" s="6" t="s">
        <v>2087</v>
      </c>
      <c r="J134" s="6" t="s">
        <v>1907</v>
      </c>
    </row>
    <row r="135" spans="1:10">
      <c r="A135" s="6">
        <v>134</v>
      </c>
      <c r="B135" s="6" t="s">
        <v>36</v>
      </c>
      <c r="C135" s="6" t="s">
        <v>1027</v>
      </c>
      <c r="D135" s="6" t="s">
        <v>1606</v>
      </c>
      <c r="E135" s="6" t="s">
        <v>1027</v>
      </c>
      <c r="F135" s="6" t="s">
        <v>1726</v>
      </c>
      <c r="G135" s="6" t="s">
        <v>2088</v>
      </c>
      <c r="H135" s="6" t="s">
        <v>2089</v>
      </c>
      <c r="I135" s="6" t="s">
        <v>2090</v>
      </c>
      <c r="J135" s="6" t="s">
        <v>1907</v>
      </c>
    </row>
    <row r="136" spans="1:10">
      <c r="A136" s="6">
        <v>135</v>
      </c>
      <c r="B136" s="6" t="s">
        <v>36</v>
      </c>
      <c r="C136" s="6" t="s">
        <v>996</v>
      </c>
      <c r="D136" s="6" t="s">
        <v>1556</v>
      </c>
      <c r="E136" s="6" t="s">
        <v>1561</v>
      </c>
      <c r="F136" s="6" t="s">
        <v>2091</v>
      </c>
      <c r="G136" s="6" t="s">
        <v>2092</v>
      </c>
      <c r="H136" s="6" t="s">
        <v>2093</v>
      </c>
      <c r="I136" s="6" t="s">
        <v>2094</v>
      </c>
      <c r="J136" s="6" t="s">
        <v>1907</v>
      </c>
    </row>
    <row r="137" spans="1:10">
      <c r="A137" s="6">
        <v>136</v>
      </c>
      <c r="B137" s="6" t="s">
        <v>36</v>
      </c>
      <c r="C137" s="6" t="s">
        <v>1027</v>
      </c>
      <c r="D137" s="6" t="s">
        <v>1606</v>
      </c>
      <c r="E137" s="6" t="s">
        <v>1027</v>
      </c>
      <c r="F137" s="6" t="s">
        <v>1726</v>
      </c>
      <c r="G137" s="6" t="s">
        <v>2095</v>
      </c>
      <c r="H137" s="6" t="s">
        <v>2096</v>
      </c>
      <c r="I137" s="6" t="s">
        <v>2097</v>
      </c>
      <c r="J137" s="6" t="s">
        <v>1907</v>
      </c>
    </row>
    <row r="138" spans="1:10">
      <c r="A138" s="6">
        <v>137</v>
      </c>
      <c r="B138" s="6" t="s">
        <v>36</v>
      </c>
      <c r="C138" s="6" t="s">
        <v>1027</v>
      </c>
      <c r="D138" s="6" t="s">
        <v>1606</v>
      </c>
      <c r="E138" s="6" t="s">
        <v>1027</v>
      </c>
      <c r="F138" s="6" t="s">
        <v>1726</v>
      </c>
      <c r="G138" s="6" t="s">
        <v>2098</v>
      </c>
      <c r="H138" s="6" t="s">
        <v>2099</v>
      </c>
      <c r="I138" s="6" t="s">
        <v>2100</v>
      </c>
      <c r="J138" s="6" t="s">
        <v>1907</v>
      </c>
    </row>
    <row r="139" spans="1:10">
      <c r="A139" s="6">
        <v>138</v>
      </c>
      <c r="B139" s="6" t="s">
        <v>36</v>
      </c>
      <c r="C139" s="6" t="s">
        <v>954</v>
      </c>
      <c r="D139" s="6" t="s">
        <v>1271</v>
      </c>
      <c r="E139" s="6" t="s">
        <v>1284</v>
      </c>
      <c r="F139" s="6" t="s">
        <v>1873</v>
      </c>
      <c r="G139" s="6" t="s">
        <v>2101</v>
      </c>
      <c r="H139" s="6" t="s">
        <v>2102</v>
      </c>
      <c r="I139" s="6" t="s">
        <v>2103</v>
      </c>
      <c r="J139" s="6" t="s">
        <v>1907</v>
      </c>
    </row>
    <row r="140" spans="1:10">
      <c r="A140" s="6">
        <v>139</v>
      </c>
      <c r="B140" s="6" t="s">
        <v>36</v>
      </c>
      <c r="C140" s="6" t="s">
        <v>962</v>
      </c>
      <c r="D140" s="6" t="s">
        <v>1316</v>
      </c>
      <c r="E140" s="6" t="s">
        <v>1331</v>
      </c>
      <c r="F140" s="6" t="s">
        <v>2104</v>
      </c>
      <c r="G140" s="6" t="s">
        <v>2105</v>
      </c>
      <c r="H140" s="6" t="s">
        <v>2106</v>
      </c>
      <c r="I140" s="6" t="s">
        <v>2107</v>
      </c>
      <c r="J140" s="6" t="s">
        <v>1907</v>
      </c>
    </row>
    <row r="141" spans="1:10">
      <c r="A141" s="6">
        <v>140</v>
      </c>
      <c r="B141" s="6" t="s">
        <v>36</v>
      </c>
      <c r="C141" s="6" t="s">
        <v>934</v>
      </c>
      <c r="D141" s="6" t="s">
        <v>1154</v>
      </c>
      <c r="E141" s="6" t="s">
        <v>1164</v>
      </c>
      <c r="F141" s="6" t="s">
        <v>1838</v>
      </c>
      <c r="G141" s="6" t="s">
        <v>2108</v>
      </c>
      <c r="H141" s="6" t="s">
        <v>2109</v>
      </c>
      <c r="I141" s="6" t="s">
        <v>2110</v>
      </c>
      <c r="J141" s="6" t="s">
        <v>1907</v>
      </c>
    </row>
    <row r="142" spans="1:10">
      <c r="A142" s="6">
        <v>141</v>
      </c>
      <c r="B142" s="6" t="s">
        <v>36</v>
      </c>
      <c r="C142" s="6" t="s">
        <v>1031</v>
      </c>
      <c r="D142" s="6" t="s">
        <v>1607</v>
      </c>
      <c r="E142" s="6" t="s">
        <v>1031</v>
      </c>
      <c r="F142" s="6" t="s">
        <v>1657</v>
      </c>
      <c r="G142" s="6" t="s">
        <v>2111</v>
      </c>
      <c r="H142" s="6" t="s">
        <v>2112</v>
      </c>
      <c r="I142" s="6" t="s">
        <v>2113</v>
      </c>
      <c r="J142" s="6" t="s">
        <v>1907</v>
      </c>
    </row>
    <row r="143" spans="1:10">
      <c r="A143" s="6">
        <v>142</v>
      </c>
      <c r="B143" s="6" t="s">
        <v>36</v>
      </c>
      <c r="C143" s="6" t="s">
        <v>1020</v>
      </c>
      <c r="D143" s="6" t="s">
        <v>1586</v>
      </c>
      <c r="E143" s="6" t="s">
        <v>1020</v>
      </c>
      <c r="F143" s="6" t="s">
        <v>1698</v>
      </c>
      <c r="G143" s="6" t="s">
        <v>2114</v>
      </c>
      <c r="H143" s="6" t="s">
        <v>2115</v>
      </c>
      <c r="I143" s="6" t="s">
        <v>2116</v>
      </c>
      <c r="J143" s="6" t="s">
        <v>1907</v>
      </c>
    </row>
    <row r="144" spans="1:10">
      <c r="A144" s="6">
        <v>143</v>
      </c>
      <c r="B144" s="6" t="s">
        <v>36</v>
      </c>
      <c r="C144" s="6" t="s">
        <v>1031</v>
      </c>
      <c r="D144" s="6" t="s">
        <v>1607</v>
      </c>
      <c r="E144" s="6" t="s">
        <v>1031</v>
      </c>
      <c r="F144" s="6" t="s">
        <v>1657</v>
      </c>
      <c r="G144" s="6" t="s">
        <v>2117</v>
      </c>
      <c r="H144" s="6" t="s">
        <v>2118</v>
      </c>
      <c r="I144" s="6" t="s">
        <v>2119</v>
      </c>
      <c r="J144" s="6" t="s">
        <v>1907</v>
      </c>
    </row>
    <row r="145" spans="1:10">
      <c r="A145" s="6">
        <v>144</v>
      </c>
      <c r="B145" s="6" t="s">
        <v>36</v>
      </c>
      <c r="C145" s="6" t="s">
        <v>966</v>
      </c>
      <c r="D145" s="6" t="s">
        <v>1333</v>
      </c>
      <c r="E145" s="6" t="s">
        <v>1352</v>
      </c>
      <c r="F145" s="6" t="s">
        <v>2120</v>
      </c>
      <c r="G145" s="6" t="s">
        <v>2121</v>
      </c>
      <c r="H145" s="6" t="s">
        <v>2122</v>
      </c>
      <c r="I145" s="6" t="s">
        <v>2123</v>
      </c>
      <c r="J145" s="6" t="s">
        <v>1907</v>
      </c>
    </row>
    <row r="146" spans="1:10">
      <c r="A146" s="6">
        <v>145</v>
      </c>
      <c r="B146" s="6" t="s">
        <v>36</v>
      </c>
      <c r="C146" s="6" t="s">
        <v>1027</v>
      </c>
      <c r="D146" s="6" t="s">
        <v>1606</v>
      </c>
      <c r="E146" s="6" t="s">
        <v>1027</v>
      </c>
      <c r="F146" s="6" t="s">
        <v>1726</v>
      </c>
      <c r="G146" s="6" t="s">
        <v>2124</v>
      </c>
      <c r="H146" s="6" t="s">
        <v>2125</v>
      </c>
      <c r="I146" s="6" t="s">
        <v>2126</v>
      </c>
      <c r="J146" s="6" t="s">
        <v>1907</v>
      </c>
    </row>
    <row r="147" spans="1:10">
      <c r="A147" s="6">
        <v>146</v>
      </c>
      <c r="B147" s="6" t="s">
        <v>36</v>
      </c>
      <c r="C147" s="6" t="s">
        <v>1024</v>
      </c>
      <c r="D147" s="6" t="s">
        <v>1605</v>
      </c>
      <c r="E147" s="6" t="s">
        <v>1024</v>
      </c>
      <c r="F147" s="6" t="s">
        <v>1618</v>
      </c>
      <c r="G147" s="6" t="s">
        <v>2127</v>
      </c>
      <c r="H147" s="6" t="s">
        <v>2128</v>
      </c>
      <c r="I147" s="6" t="s">
        <v>2129</v>
      </c>
      <c r="J147" s="6" t="s">
        <v>1907</v>
      </c>
    </row>
    <row r="148" spans="1:10">
      <c r="A148" s="6">
        <v>147</v>
      </c>
      <c r="B148" s="6" t="s">
        <v>36</v>
      </c>
      <c r="C148" s="6" t="s">
        <v>1035</v>
      </c>
      <c r="D148" s="6" t="s">
        <v>1608</v>
      </c>
      <c r="E148" s="6" t="s">
        <v>1035</v>
      </c>
      <c r="F148" s="6" t="s">
        <v>1735</v>
      </c>
      <c r="G148" s="6" t="s">
        <v>2130</v>
      </c>
      <c r="H148" s="6" t="s">
        <v>2131</v>
      </c>
      <c r="I148" s="6" t="s">
        <v>2132</v>
      </c>
      <c r="J148" s="6" t="s">
        <v>1907</v>
      </c>
    </row>
    <row r="149" spans="1:10">
      <c r="A149" s="6">
        <v>148</v>
      </c>
      <c r="B149" s="6" t="s">
        <v>36</v>
      </c>
      <c r="C149" s="6" t="s">
        <v>1024</v>
      </c>
      <c r="D149" s="6" t="s">
        <v>1605</v>
      </c>
      <c r="E149" s="6" t="s">
        <v>1024</v>
      </c>
      <c r="F149" s="6" t="s">
        <v>1618</v>
      </c>
      <c r="G149" s="6" t="s">
        <v>2133</v>
      </c>
      <c r="H149" s="6" t="s">
        <v>2134</v>
      </c>
      <c r="I149" s="6" t="s">
        <v>2135</v>
      </c>
      <c r="J149" s="6" t="s">
        <v>1907</v>
      </c>
    </row>
    <row r="150" spans="1:10">
      <c r="A150" s="6">
        <v>149</v>
      </c>
      <c r="B150" s="6" t="s">
        <v>36</v>
      </c>
      <c r="C150" s="6" t="s">
        <v>1024</v>
      </c>
      <c r="D150" s="6" t="s">
        <v>1605</v>
      </c>
      <c r="E150" s="6" t="s">
        <v>1024</v>
      </c>
      <c r="F150" s="6" t="s">
        <v>1618</v>
      </c>
      <c r="G150" s="6" t="s">
        <v>2136</v>
      </c>
      <c r="H150" s="6" t="s">
        <v>2137</v>
      </c>
      <c r="I150" s="6" t="s">
        <v>2138</v>
      </c>
      <c r="J150" s="6" t="s">
        <v>1907</v>
      </c>
    </row>
    <row r="151" spans="1:10">
      <c r="A151" s="6">
        <v>150</v>
      </c>
      <c r="B151" s="6" t="s">
        <v>36</v>
      </c>
      <c r="C151" s="6" t="s">
        <v>1004</v>
      </c>
      <c r="D151" s="6" t="s">
        <v>1582</v>
      </c>
      <c r="E151" s="6" t="s">
        <v>1004</v>
      </c>
      <c r="F151" s="6" t="s">
        <v>1919</v>
      </c>
      <c r="G151" s="6" t="s">
        <v>2139</v>
      </c>
      <c r="H151" s="6" t="s">
        <v>2140</v>
      </c>
      <c r="I151" s="6" t="s">
        <v>2141</v>
      </c>
      <c r="J151" s="6" t="s">
        <v>1907</v>
      </c>
    </row>
    <row r="152" spans="1:10">
      <c r="A152" s="6">
        <v>151</v>
      </c>
      <c r="B152" s="6" t="s">
        <v>36</v>
      </c>
      <c r="C152" s="6" t="s">
        <v>1004</v>
      </c>
      <c r="D152" s="6" t="s">
        <v>1582</v>
      </c>
      <c r="E152" s="6" t="s">
        <v>1004</v>
      </c>
      <c r="F152" s="6" t="s">
        <v>1919</v>
      </c>
      <c r="G152" s="6" t="s">
        <v>2142</v>
      </c>
      <c r="H152" s="6" t="s">
        <v>2143</v>
      </c>
      <c r="I152" s="6" t="s">
        <v>2144</v>
      </c>
      <c r="J152" s="6" t="s">
        <v>1907</v>
      </c>
    </row>
    <row r="153" spans="1:10">
      <c r="A153" s="6">
        <v>152</v>
      </c>
      <c r="B153" s="6" t="s">
        <v>36</v>
      </c>
      <c r="C153" s="6" t="s">
        <v>1027</v>
      </c>
      <c r="D153" s="6" t="s">
        <v>1606</v>
      </c>
      <c r="E153" s="6" t="s">
        <v>1027</v>
      </c>
      <c r="F153" s="6" t="s">
        <v>1726</v>
      </c>
      <c r="G153" s="6" t="s">
        <v>2145</v>
      </c>
      <c r="H153" s="6" t="s">
        <v>2146</v>
      </c>
      <c r="I153" s="6" t="s">
        <v>2147</v>
      </c>
      <c r="J153" s="6" t="s">
        <v>1907</v>
      </c>
    </row>
    <row r="154" spans="1:10">
      <c r="A154" s="6">
        <v>153</v>
      </c>
      <c r="B154" s="6" t="s">
        <v>36</v>
      </c>
      <c r="C154" s="6" t="s">
        <v>1024</v>
      </c>
      <c r="D154" s="6" t="s">
        <v>1605</v>
      </c>
      <c r="E154" s="6" t="s">
        <v>1024</v>
      </c>
      <c r="F154" s="6" t="s">
        <v>1618</v>
      </c>
      <c r="G154" s="6" t="s">
        <v>2148</v>
      </c>
      <c r="H154" s="6" t="s">
        <v>2149</v>
      </c>
      <c r="I154" s="6" t="s">
        <v>2150</v>
      </c>
      <c r="J154" s="6" t="s">
        <v>1907</v>
      </c>
    </row>
    <row r="155" spans="1:10">
      <c r="A155" s="6">
        <v>154</v>
      </c>
      <c r="B155" s="6" t="s">
        <v>36</v>
      </c>
      <c r="C155" s="6" t="s">
        <v>1035</v>
      </c>
      <c r="D155" s="6" t="s">
        <v>1608</v>
      </c>
      <c r="E155" s="6" t="s">
        <v>1035</v>
      </c>
      <c r="F155" s="6" t="s">
        <v>1735</v>
      </c>
      <c r="G155" s="6" t="s">
        <v>2151</v>
      </c>
      <c r="H155" s="6" t="s">
        <v>2152</v>
      </c>
      <c r="I155" s="6" t="s">
        <v>2153</v>
      </c>
      <c r="J155" s="6" t="s">
        <v>1907</v>
      </c>
    </row>
    <row r="156" spans="1:10">
      <c r="A156" s="6">
        <v>155</v>
      </c>
      <c r="B156" s="6" t="s">
        <v>36</v>
      </c>
      <c r="C156" s="6" t="s">
        <v>1027</v>
      </c>
      <c r="D156" s="6" t="s">
        <v>1606</v>
      </c>
      <c r="E156" s="6" t="s">
        <v>1027</v>
      </c>
      <c r="F156" s="6" t="s">
        <v>1726</v>
      </c>
      <c r="G156" s="6" t="s">
        <v>2154</v>
      </c>
      <c r="H156" s="6" t="s">
        <v>2155</v>
      </c>
      <c r="I156" s="6" t="s">
        <v>2156</v>
      </c>
      <c r="J156" s="6" t="s">
        <v>1907</v>
      </c>
    </row>
    <row r="157" spans="1:10">
      <c r="A157" s="6">
        <v>156</v>
      </c>
      <c r="B157" s="6" t="s">
        <v>36</v>
      </c>
      <c r="C157" s="6" t="s">
        <v>1031</v>
      </c>
      <c r="D157" s="6" t="s">
        <v>1607</v>
      </c>
      <c r="E157" s="6" t="s">
        <v>1031</v>
      </c>
      <c r="F157" s="6" t="s">
        <v>1657</v>
      </c>
      <c r="G157" s="6" t="s">
        <v>2157</v>
      </c>
      <c r="H157" s="6" t="s">
        <v>2158</v>
      </c>
      <c r="I157" s="6" t="s">
        <v>2159</v>
      </c>
      <c r="J157" s="6" t="s">
        <v>2160</v>
      </c>
    </row>
    <row r="158" spans="1:10">
      <c r="A158" s="6">
        <v>157</v>
      </c>
      <c r="B158" s="6" t="s">
        <v>36</v>
      </c>
      <c r="C158" s="6" t="s">
        <v>1031</v>
      </c>
      <c r="D158" s="6" t="s">
        <v>1607</v>
      </c>
      <c r="E158" s="6" t="s">
        <v>1031</v>
      </c>
      <c r="F158" s="6" t="s">
        <v>1657</v>
      </c>
      <c r="G158" s="6" t="s">
        <v>2161</v>
      </c>
      <c r="H158" s="6" t="s">
        <v>2162</v>
      </c>
      <c r="I158" s="6" t="s">
        <v>2163</v>
      </c>
      <c r="J158" s="6" t="s">
        <v>1776</v>
      </c>
    </row>
    <row r="159" spans="1:10">
      <c r="A159" s="6">
        <v>158</v>
      </c>
      <c r="B159" s="6" t="s">
        <v>36</v>
      </c>
      <c r="C159" s="6" t="s">
        <v>992</v>
      </c>
      <c r="D159" s="6" t="s">
        <v>1536</v>
      </c>
      <c r="E159" s="6" t="s">
        <v>1550</v>
      </c>
      <c r="F159" s="6" t="s">
        <v>2164</v>
      </c>
      <c r="G159" s="6" t="s">
        <v>2165</v>
      </c>
      <c r="H159" s="6" t="s">
        <v>2166</v>
      </c>
      <c r="I159" s="6" t="s">
        <v>2167</v>
      </c>
      <c r="J159" s="6" t="s">
        <v>2168</v>
      </c>
    </row>
    <row r="160" spans="1:10">
      <c r="A160" s="6">
        <v>159</v>
      </c>
      <c r="B160" s="6" t="s">
        <v>36</v>
      </c>
      <c r="C160" s="6" t="s">
        <v>1024</v>
      </c>
      <c r="D160" s="6" t="s">
        <v>1605</v>
      </c>
      <c r="E160" s="6" t="s">
        <v>1024</v>
      </c>
      <c r="F160" s="6" t="s">
        <v>1618</v>
      </c>
      <c r="G160" s="6" t="s">
        <v>2169</v>
      </c>
      <c r="H160" s="6" t="s">
        <v>2170</v>
      </c>
      <c r="I160" s="6" t="s">
        <v>2171</v>
      </c>
      <c r="J160" s="6" t="s">
        <v>2172</v>
      </c>
    </row>
    <row r="161" spans="1:10">
      <c r="A161" s="6">
        <v>160</v>
      </c>
      <c r="B161" s="6" t="s">
        <v>36</v>
      </c>
      <c r="C161" s="6" t="s">
        <v>1008</v>
      </c>
      <c r="D161" s="6" t="s">
        <v>1583</v>
      </c>
      <c r="E161" s="6" t="s">
        <v>1008</v>
      </c>
      <c r="F161" s="6" t="s">
        <v>1671</v>
      </c>
      <c r="G161" s="6" t="s">
        <v>2173</v>
      </c>
      <c r="H161" s="6" t="s">
        <v>2174</v>
      </c>
      <c r="I161" s="6" t="s">
        <v>2171</v>
      </c>
      <c r="J161" s="6" t="s">
        <v>1622</v>
      </c>
    </row>
    <row r="162" spans="1:10">
      <c r="A162" s="6">
        <v>161</v>
      </c>
      <c r="B162" s="6" t="s">
        <v>36</v>
      </c>
      <c r="C162" s="6" t="s">
        <v>1024</v>
      </c>
      <c r="D162" s="6" t="s">
        <v>1605</v>
      </c>
      <c r="E162" s="6" t="s">
        <v>1024</v>
      </c>
      <c r="F162" s="6" t="s">
        <v>1618</v>
      </c>
      <c r="G162" s="6" t="s">
        <v>2175</v>
      </c>
      <c r="H162" s="6" t="s">
        <v>2176</v>
      </c>
      <c r="I162" s="6" t="s">
        <v>1902</v>
      </c>
      <c r="J162" s="6" t="s">
        <v>2177</v>
      </c>
    </row>
    <row r="163" spans="1:10">
      <c r="A163" s="6">
        <v>162</v>
      </c>
      <c r="B163" s="6" t="s">
        <v>36</v>
      </c>
      <c r="C163" s="6" t="s">
        <v>1024</v>
      </c>
      <c r="D163" s="6" t="s">
        <v>1605</v>
      </c>
      <c r="E163" s="6" t="s">
        <v>1024</v>
      </c>
      <c r="F163" s="6" t="s">
        <v>1618</v>
      </c>
      <c r="G163" s="6" t="s">
        <v>2178</v>
      </c>
      <c r="H163" s="6" t="s">
        <v>2179</v>
      </c>
      <c r="I163" s="6" t="s">
        <v>1902</v>
      </c>
      <c r="J163" s="6" t="s">
        <v>2180</v>
      </c>
    </row>
    <row r="164" spans="1:10">
      <c r="A164" s="6">
        <v>163</v>
      </c>
      <c r="B164" s="6" t="s">
        <v>36</v>
      </c>
      <c r="C164" s="6" t="s">
        <v>950</v>
      </c>
      <c r="D164" s="6" t="s">
        <v>1246</v>
      </c>
      <c r="E164" s="6" t="s">
        <v>1259</v>
      </c>
      <c r="F164" s="6" t="s">
        <v>2181</v>
      </c>
      <c r="G164" s="6" t="s">
        <v>2182</v>
      </c>
      <c r="H164" s="6" t="s">
        <v>2183</v>
      </c>
      <c r="I164" s="6" t="s">
        <v>2184</v>
      </c>
      <c r="J164" s="6" t="s">
        <v>2185</v>
      </c>
    </row>
    <row r="165" spans="1:10">
      <c r="A165" s="6">
        <v>164</v>
      </c>
      <c r="B165" s="6" t="s">
        <v>36</v>
      </c>
      <c r="C165" s="6" t="s">
        <v>926</v>
      </c>
      <c r="D165" s="6" t="s">
        <v>1124</v>
      </c>
      <c r="E165" s="6" t="s">
        <v>1129</v>
      </c>
      <c r="F165" s="6" t="s">
        <v>2186</v>
      </c>
      <c r="G165" s="6" t="s">
        <v>2187</v>
      </c>
      <c r="H165" s="6" t="s">
        <v>2188</v>
      </c>
      <c r="I165" s="6" t="s">
        <v>2189</v>
      </c>
      <c r="J165" s="6" t="s">
        <v>2168</v>
      </c>
    </row>
    <row r="166" spans="1:10">
      <c r="A166" s="6">
        <v>165</v>
      </c>
      <c r="B166" s="6" t="s">
        <v>36</v>
      </c>
      <c r="C166" s="6" t="s">
        <v>1004</v>
      </c>
      <c r="D166" s="6" t="s">
        <v>1582</v>
      </c>
      <c r="E166" s="6" t="s">
        <v>1004</v>
      </c>
      <c r="F166" s="6" t="s">
        <v>1919</v>
      </c>
      <c r="G166" s="6" t="s">
        <v>2190</v>
      </c>
      <c r="H166" s="6" t="s">
        <v>2191</v>
      </c>
      <c r="I166" s="6" t="s">
        <v>2192</v>
      </c>
      <c r="J166" s="6" t="s">
        <v>1923</v>
      </c>
    </row>
    <row r="167" spans="1:10">
      <c r="A167" s="6">
        <v>166</v>
      </c>
      <c r="B167" s="6" t="s">
        <v>36</v>
      </c>
      <c r="C167" s="6" t="s">
        <v>938</v>
      </c>
      <c r="D167" s="6" t="s">
        <v>1181</v>
      </c>
      <c r="E167" s="6" t="s">
        <v>1200</v>
      </c>
      <c r="F167" s="6" t="s">
        <v>2193</v>
      </c>
      <c r="G167" s="6" t="s">
        <v>2194</v>
      </c>
      <c r="H167" s="6" t="s">
        <v>2195</v>
      </c>
      <c r="I167" s="6" t="s">
        <v>2196</v>
      </c>
      <c r="J167" s="6" t="s">
        <v>1923</v>
      </c>
    </row>
    <row r="168" spans="1:10">
      <c r="A168" s="6">
        <v>167</v>
      </c>
      <c r="B168" s="6" t="s">
        <v>36</v>
      </c>
      <c r="C168" s="6" t="s">
        <v>981</v>
      </c>
      <c r="D168" s="6" t="s">
        <v>1460</v>
      </c>
      <c r="E168" s="6" t="s">
        <v>1467</v>
      </c>
      <c r="F168" s="6" t="s">
        <v>2197</v>
      </c>
      <c r="G168" s="6" t="s">
        <v>2198</v>
      </c>
      <c r="H168" s="6" t="s">
        <v>2199</v>
      </c>
      <c r="I168" s="6" t="s">
        <v>2200</v>
      </c>
      <c r="J168" s="6" t="s">
        <v>1730</v>
      </c>
    </row>
    <row r="169" spans="1:10">
      <c r="A169" s="6">
        <v>168</v>
      </c>
      <c r="B169" s="6" t="s">
        <v>36</v>
      </c>
      <c r="C169" s="6" t="s">
        <v>938</v>
      </c>
      <c r="D169" s="6" t="s">
        <v>1181</v>
      </c>
      <c r="E169" s="6" t="s">
        <v>1190</v>
      </c>
      <c r="F169" s="6" t="s">
        <v>2201</v>
      </c>
      <c r="G169" s="6" t="s">
        <v>2202</v>
      </c>
      <c r="H169" s="6" t="s">
        <v>2203</v>
      </c>
      <c r="I169" s="6" t="s">
        <v>2204</v>
      </c>
      <c r="J169" s="6" t="s">
        <v>1923</v>
      </c>
    </row>
    <row r="170" spans="1:10">
      <c r="A170" s="6">
        <v>169</v>
      </c>
      <c r="B170" s="6" t="s">
        <v>36</v>
      </c>
      <c r="C170" s="6" t="s">
        <v>938</v>
      </c>
      <c r="D170" s="6" t="s">
        <v>1181</v>
      </c>
      <c r="E170" s="6" t="s">
        <v>1184</v>
      </c>
      <c r="F170" s="6" t="s">
        <v>2205</v>
      </c>
      <c r="G170" s="6" t="s">
        <v>2206</v>
      </c>
      <c r="H170" s="6" t="s">
        <v>2207</v>
      </c>
      <c r="I170" s="6" t="s">
        <v>2208</v>
      </c>
      <c r="J170" s="6" t="s">
        <v>1923</v>
      </c>
    </row>
    <row r="171" spans="1:10">
      <c r="A171" s="6">
        <v>170</v>
      </c>
      <c r="B171" s="6" t="s">
        <v>36</v>
      </c>
      <c r="C171" s="6" t="s">
        <v>1024</v>
      </c>
      <c r="D171" s="6" t="s">
        <v>1605</v>
      </c>
      <c r="E171" s="6" t="s">
        <v>1024</v>
      </c>
      <c r="F171" s="6" t="s">
        <v>1618</v>
      </c>
      <c r="G171" s="6" t="s">
        <v>2209</v>
      </c>
      <c r="H171" s="6" t="s">
        <v>2210</v>
      </c>
      <c r="I171" s="6" t="s">
        <v>2211</v>
      </c>
      <c r="J171" s="6" t="s">
        <v>1717</v>
      </c>
    </row>
    <row r="172" spans="1:10">
      <c r="A172" s="6">
        <v>171</v>
      </c>
      <c r="B172" s="6" t="s">
        <v>36</v>
      </c>
      <c r="C172" s="6" t="s">
        <v>946</v>
      </c>
      <c r="D172" s="6" t="s">
        <v>1219</v>
      </c>
      <c r="E172" s="6" t="s">
        <v>1226</v>
      </c>
      <c r="F172" s="6" t="s">
        <v>2212</v>
      </c>
      <c r="G172" s="6" t="s">
        <v>2213</v>
      </c>
      <c r="H172" s="6" t="s">
        <v>2214</v>
      </c>
      <c r="I172" s="6" t="s">
        <v>2215</v>
      </c>
      <c r="J172" s="6" t="s">
        <v>2216</v>
      </c>
    </row>
    <row r="173" spans="1:10">
      <c r="A173" s="6">
        <v>172</v>
      </c>
      <c r="B173" s="6" t="s">
        <v>36</v>
      </c>
      <c r="C173" s="6" t="s">
        <v>942</v>
      </c>
      <c r="D173" s="6" t="s">
        <v>1206</v>
      </c>
      <c r="E173" s="6" t="s">
        <v>1217</v>
      </c>
      <c r="F173" s="6" t="s">
        <v>2217</v>
      </c>
      <c r="G173" s="6" t="s">
        <v>2218</v>
      </c>
      <c r="H173" s="6" t="s">
        <v>2219</v>
      </c>
      <c r="I173" s="6" t="s">
        <v>2220</v>
      </c>
      <c r="J173" s="6" t="s">
        <v>2221</v>
      </c>
    </row>
    <row r="174" spans="1:10">
      <c r="A174" s="6">
        <v>173</v>
      </c>
      <c r="B174" s="6" t="s">
        <v>36</v>
      </c>
      <c r="C174" s="6" t="s">
        <v>996</v>
      </c>
      <c r="D174" s="6" t="s">
        <v>1556</v>
      </c>
      <c r="E174" s="6" t="s">
        <v>1579</v>
      </c>
      <c r="F174" s="6" t="s">
        <v>2222</v>
      </c>
      <c r="G174" s="6" t="s">
        <v>2223</v>
      </c>
      <c r="H174" s="6" t="s">
        <v>2224</v>
      </c>
      <c r="I174" s="6" t="s">
        <v>2225</v>
      </c>
      <c r="J174" s="6" t="s">
        <v>1730</v>
      </c>
    </row>
    <row r="175" spans="1:10">
      <c r="A175" s="6">
        <v>174</v>
      </c>
      <c r="B175" s="6" t="s">
        <v>36</v>
      </c>
      <c r="C175" s="6" t="s">
        <v>942</v>
      </c>
      <c r="D175" s="6" t="s">
        <v>1206</v>
      </c>
      <c r="E175" s="6" t="s">
        <v>1217</v>
      </c>
      <c r="F175" s="6" t="s">
        <v>2217</v>
      </c>
      <c r="G175" s="6" t="s">
        <v>2226</v>
      </c>
      <c r="H175" s="6" t="s">
        <v>2227</v>
      </c>
      <c r="I175" s="6" t="s">
        <v>2228</v>
      </c>
      <c r="J175" s="6" t="s">
        <v>2221</v>
      </c>
    </row>
    <row r="176" spans="1:10">
      <c r="A176" s="6">
        <v>175</v>
      </c>
      <c r="B176" s="6" t="s">
        <v>36</v>
      </c>
      <c r="C176" s="6" t="s">
        <v>992</v>
      </c>
      <c r="D176" s="6" t="s">
        <v>1536</v>
      </c>
      <c r="E176" s="6" t="s">
        <v>1554</v>
      </c>
      <c r="F176" s="6" t="s">
        <v>2016</v>
      </c>
      <c r="G176" s="6" t="s">
        <v>2229</v>
      </c>
      <c r="H176" s="6" t="s">
        <v>2230</v>
      </c>
      <c r="I176" s="6" t="s">
        <v>2231</v>
      </c>
      <c r="J176" s="6" t="s">
        <v>2232</v>
      </c>
    </row>
    <row r="177" spans="1:10">
      <c r="A177" s="6">
        <v>176</v>
      </c>
      <c r="B177" s="6" t="s">
        <v>36</v>
      </c>
      <c r="C177" s="6" t="s">
        <v>1031</v>
      </c>
      <c r="D177" s="6" t="s">
        <v>1607</v>
      </c>
      <c r="E177" s="6" t="s">
        <v>1031</v>
      </c>
      <c r="F177" s="6" t="s">
        <v>1657</v>
      </c>
      <c r="G177" s="6" t="s">
        <v>2233</v>
      </c>
      <c r="H177" s="6" t="s">
        <v>2234</v>
      </c>
      <c r="I177" s="6" t="s">
        <v>2235</v>
      </c>
      <c r="J177" s="6" t="s">
        <v>1776</v>
      </c>
    </row>
    <row r="178" spans="1:10">
      <c r="A178" s="6">
        <v>177</v>
      </c>
      <c r="B178" s="6" t="s">
        <v>36</v>
      </c>
      <c r="C178" s="6" t="s">
        <v>1031</v>
      </c>
      <c r="D178" s="6" t="s">
        <v>1607</v>
      </c>
      <c r="E178" s="6" t="s">
        <v>1031</v>
      </c>
      <c r="F178" s="6" t="s">
        <v>1657</v>
      </c>
      <c r="G178" s="6" t="s">
        <v>2236</v>
      </c>
      <c r="H178" s="6" t="s">
        <v>2237</v>
      </c>
      <c r="I178" s="6" t="s">
        <v>2238</v>
      </c>
      <c r="J178" s="6" t="s">
        <v>1797</v>
      </c>
    </row>
    <row r="179" spans="1:10">
      <c r="A179" s="6">
        <v>178</v>
      </c>
      <c r="B179" s="6" t="s">
        <v>36</v>
      </c>
      <c r="C179" s="6" t="s">
        <v>1024</v>
      </c>
      <c r="D179" s="6" t="s">
        <v>1605</v>
      </c>
      <c r="E179" s="6" t="s">
        <v>1024</v>
      </c>
      <c r="F179" s="6" t="s">
        <v>1618</v>
      </c>
      <c r="G179" s="6" t="s">
        <v>2239</v>
      </c>
      <c r="H179" s="6" t="s">
        <v>2240</v>
      </c>
      <c r="I179" s="6" t="s">
        <v>2241</v>
      </c>
      <c r="J179" s="6" t="s">
        <v>1721</v>
      </c>
    </row>
    <row r="180" spans="1:10">
      <c r="A180" s="6">
        <v>179</v>
      </c>
      <c r="B180" s="6" t="s">
        <v>36</v>
      </c>
      <c r="C180" s="6" t="s">
        <v>1024</v>
      </c>
      <c r="D180" s="6" t="s">
        <v>1605</v>
      </c>
      <c r="E180" s="6" t="s">
        <v>1024</v>
      </c>
      <c r="F180" s="6" t="s">
        <v>1618</v>
      </c>
      <c r="G180" s="6" t="s">
        <v>2242</v>
      </c>
      <c r="H180" s="6" t="s">
        <v>2243</v>
      </c>
      <c r="I180" s="6" t="s">
        <v>2244</v>
      </c>
      <c r="J180" s="6" t="s">
        <v>1717</v>
      </c>
    </row>
    <row r="181" spans="1:10">
      <c r="A181" s="6">
        <v>180</v>
      </c>
      <c r="B181" s="6" t="s">
        <v>36</v>
      </c>
      <c r="C181" s="6" t="s">
        <v>1024</v>
      </c>
      <c r="D181" s="6" t="s">
        <v>1605</v>
      </c>
      <c r="E181" s="6" t="s">
        <v>1024</v>
      </c>
      <c r="F181" s="6" t="s">
        <v>1618</v>
      </c>
      <c r="G181" s="6" t="s">
        <v>2245</v>
      </c>
      <c r="H181" s="6" t="s">
        <v>2246</v>
      </c>
      <c r="I181" s="6" t="s">
        <v>2247</v>
      </c>
      <c r="J181" s="6" t="s">
        <v>1769</v>
      </c>
    </row>
    <row r="182" spans="1:10">
      <c r="A182" s="6">
        <v>181</v>
      </c>
      <c r="B182" s="6" t="s">
        <v>36</v>
      </c>
      <c r="C182" s="6" t="s">
        <v>1024</v>
      </c>
      <c r="D182" s="6" t="s">
        <v>1605</v>
      </c>
      <c r="E182" s="6" t="s">
        <v>1024</v>
      </c>
      <c r="F182" s="6" t="s">
        <v>1618</v>
      </c>
      <c r="G182" s="6" t="s">
        <v>2248</v>
      </c>
      <c r="H182" s="6" t="s">
        <v>2249</v>
      </c>
      <c r="I182" s="6" t="s">
        <v>2250</v>
      </c>
      <c r="J182" s="6" t="s">
        <v>1866</v>
      </c>
    </row>
    <row r="183" spans="1:10">
      <c r="A183" s="6">
        <v>182</v>
      </c>
      <c r="B183" s="6" t="s">
        <v>36</v>
      </c>
      <c r="C183" s="6" t="s">
        <v>1024</v>
      </c>
      <c r="D183" s="6" t="s">
        <v>1605</v>
      </c>
      <c r="E183" s="6" t="s">
        <v>1024</v>
      </c>
      <c r="F183" s="6" t="s">
        <v>1618</v>
      </c>
      <c r="G183" s="6" t="s">
        <v>2251</v>
      </c>
      <c r="H183" s="6" t="s">
        <v>2252</v>
      </c>
      <c r="I183" s="6" t="s">
        <v>2253</v>
      </c>
      <c r="J183" s="6" t="s">
        <v>1721</v>
      </c>
    </row>
    <row r="184" spans="1:10">
      <c r="A184" s="6">
        <v>183</v>
      </c>
      <c r="B184" s="6" t="s">
        <v>36</v>
      </c>
      <c r="C184" s="6" t="s">
        <v>1024</v>
      </c>
      <c r="D184" s="6" t="s">
        <v>1605</v>
      </c>
      <c r="E184" s="6" t="s">
        <v>1024</v>
      </c>
      <c r="F184" s="6" t="s">
        <v>1618</v>
      </c>
      <c r="G184" s="6" t="s">
        <v>2254</v>
      </c>
      <c r="H184" s="6" t="s">
        <v>2255</v>
      </c>
      <c r="I184" s="6" t="s">
        <v>2256</v>
      </c>
      <c r="J184" s="6" t="s">
        <v>1866</v>
      </c>
    </row>
    <row r="185" spans="1:10">
      <c r="A185" s="6">
        <v>184</v>
      </c>
      <c r="B185" s="6" t="s">
        <v>36</v>
      </c>
      <c r="C185" s="6" t="s">
        <v>977</v>
      </c>
      <c r="D185" s="6" t="s">
        <v>1413</v>
      </c>
      <c r="E185" s="6" t="s">
        <v>1456</v>
      </c>
      <c r="F185" s="6" t="s">
        <v>2257</v>
      </c>
      <c r="G185" s="6" t="s">
        <v>2258</v>
      </c>
      <c r="H185" s="6" t="s">
        <v>2259</v>
      </c>
      <c r="I185" s="6" t="s">
        <v>2260</v>
      </c>
      <c r="J185" s="6" t="s">
        <v>1644</v>
      </c>
    </row>
    <row r="186" spans="1:10">
      <c r="A186" s="6">
        <v>185</v>
      </c>
      <c r="B186" s="6" t="s">
        <v>36</v>
      </c>
      <c r="C186" s="6" t="s">
        <v>989</v>
      </c>
      <c r="D186" s="6" t="s">
        <v>1513</v>
      </c>
      <c r="E186" s="6" t="s">
        <v>1530</v>
      </c>
      <c r="F186" s="6" t="s">
        <v>2261</v>
      </c>
      <c r="G186" s="6" t="s">
        <v>2262</v>
      </c>
      <c r="H186" s="6" t="s">
        <v>2263</v>
      </c>
      <c r="I186" s="6" t="s">
        <v>2264</v>
      </c>
      <c r="J186" s="6" t="s">
        <v>2265</v>
      </c>
    </row>
    <row r="187" spans="1:10">
      <c r="A187" s="6">
        <v>186</v>
      </c>
      <c r="B187" s="6" t="s">
        <v>36</v>
      </c>
      <c r="C187" s="6" t="s">
        <v>989</v>
      </c>
      <c r="D187" s="6" t="s">
        <v>1513</v>
      </c>
      <c r="E187" s="6" t="s">
        <v>1532</v>
      </c>
      <c r="F187" s="6" t="s">
        <v>2266</v>
      </c>
      <c r="G187" s="6" t="s">
        <v>2267</v>
      </c>
      <c r="H187" s="6" t="s">
        <v>2268</v>
      </c>
      <c r="I187" s="6" t="s">
        <v>2269</v>
      </c>
      <c r="J187" s="6" t="s">
        <v>2168</v>
      </c>
    </row>
    <row r="188" spans="1:10">
      <c r="A188" s="6">
        <v>187</v>
      </c>
      <c r="B188" s="6" t="s">
        <v>36</v>
      </c>
      <c r="C188" s="6" t="s">
        <v>981</v>
      </c>
      <c r="D188" s="6" t="s">
        <v>1460</v>
      </c>
      <c r="E188" s="6" t="s">
        <v>1461</v>
      </c>
      <c r="F188" s="6" t="s">
        <v>2270</v>
      </c>
      <c r="G188" s="6" t="s">
        <v>2271</v>
      </c>
      <c r="H188" s="6" t="s">
        <v>2272</v>
      </c>
      <c r="I188" s="6" t="s">
        <v>2273</v>
      </c>
      <c r="J188" s="6" t="s">
        <v>1730</v>
      </c>
    </row>
    <row r="189" spans="1:10">
      <c r="A189" s="6">
        <v>188</v>
      </c>
      <c r="B189" s="6" t="s">
        <v>36</v>
      </c>
      <c r="C189" s="6" t="s">
        <v>915</v>
      </c>
      <c r="D189" s="6" t="s">
        <v>1051</v>
      </c>
      <c r="E189" s="6" t="s">
        <v>1066</v>
      </c>
      <c r="F189" s="6" t="s">
        <v>2274</v>
      </c>
      <c r="G189" s="6" t="s">
        <v>2275</v>
      </c>
      <c r="H189" s="6" t="s">
        <v>2276</v>
      </c>
      <c r="I189" s="6" t="s">
        <v>2277</v>
      </c>
      <c r="J189" s="6" t="s">
        <v>1635</v>
      </c>
    </row>
    <row r="190" spans="1:10">
      <c r="A190" s="6">
        <v>189</v>
      </c>
      <c r="B190" s="6" t="s">
        <v>36</v>
      </c>
      <c r="C190" s="6" t="s">
        <v>969</v>
      </c>
      <c r="D190" s="6" t="s">
        <v>1364</v>
      </c>
      <c r="E190" s="6" t="s">
        <v>1375</v>
      </c>
      <c r="F190" s="6" t="s">
        <v>2278</v>
      </c>
      <c r="G190" s="6" t="s">
        <v>2279</v>
      </c>
      <c r="H190" s="6" t="s">
        <v>2280</v>
      </c>
      <c r="I190" s="6" t="s">
        <v>2281</v>
      </c>
      <c r="J190" s="6" t="s">
        <v>1739</v>
      </c>
    </row>
    <row r="191" spans="1:10">
      <c r="A191" s="6">
        <v>190</v>
      </c>
      <c r="B191" s="6" t="s">
        <v>36</v>
      </c>
      <c r="C191" s="6" t="s">
        <v>977</v>
      </c>
      <c r="D191" s="6" t="s">
        <v>1413</v>
      </c>
      <c r="E191" s="6" t="s">
        <v>1442</v>
      </c>
      <c r="F191" s="6" t="s">
        <v>2282</v>
      </c>
      <c r="G191" s="6" t="s">
        <v>2283</v>
      </c>
      <c r="H191" s="6" t="s">
        <v>2284</v>
      </c>
      <c r="I191" s="6" t="s">
        <v>2285</v>
      </c>
      <c r="J191" s="6" t="s">
        <v>1644</v>
      </c>
    </row>
    <row r="192" spans="1:10">
      <c r="A192" s="6">
        <v>191</v>
      </c>
      <c r="B192" s="6" t="s">
        <v>36</v>
      </c>
      <c r="C192" s="6" t="s">
        <v>1004</v>
      </c>
      <c r="D192" s="6" t="s">
        <v>1582</v>
      </c>
      <c r="E192" s="6" t="s">
        <v>1004</v>
      </c>
      <c r="F192" s="6" t="s">
        <v>1919</v>
      </c>
      <c r="G192" s="6" t="s">
        <v>2286</v>
      </c>
      <c r="H192" s="6" t="s">
        <v>2287</v>
      </c>
      <c r="I192" s="6" t="s">
        <v>2288</v>
      </c>
      <c r="J192" s="6" t="s">
        <v>1923</v>
      </c>
    </row>
    <row r="193" spans="1:10">
      <c r="A193" s="6">
        <v>192</v>
      </c>
      <c r="B193" s="6" t="s">
        <v>36</v>
      </c>
      <c r="C193" s="6" t="s">
        <v>899</v>
      </c>
      <c r="D193" s="6" t="s">
        <v>917</v>
      </c>
      <c r="E193" s="6" t="s">
        <v>920</v>
      </c>
      <c r="F193" s="6" t="s">
        <v>1851</v>
      </c>
      <c r="G193" s="6" t="s">
        <v>2289</v>
      </c>
      <c r="H193" s="6" t="s">
        <v>2287</v>
      </c>
      <c r="I193" s="6" t="s">
        <v>2290</v>
      </c>
      <c r="J193" s="6" t="s">
        <v>1739</v>
      </c>
    </row>
    <row r="194" spans="1:10">
      <c r="A194" s="6">
        <v>193</v>
      </c>
      <c r="B194" s="6" t="s">
        <v>36</v>
      </c>
      <c r="C194" s="6" t="s">
        <v>899</v>
      </c>
      <c r="D194" s="6" t="s">
        <v>917</v>
      </c>
      <c r="E194" s="6" t="s">
        <v>920</v>
      </c>
      <c r="F194" s="6" t="s">
        <v>1851</v>
      </c>
      <c r="G194" s="6" t="s">
        <v>2291</v>
      </c>
      <c r="H194" s="6" t="s">
        <v>2292</v>
      </c>
      <c r="I194" s="6" t="s">
        <v>2293</v>
      </c>
      <c r="J194" s="6" t="s">
        <v>1739</v>
      </c>
    </row>
    <row r="195" spans="1:10">
      <c r="A195" s="6">
        <v>194</v>
      </c>
      <c r="B195" s="6" t="s">
        <v>36</v>
      </c>
      <c r="C195" s="6" t="s">
        <v>989</v>
      </c>
      <c r="D195" s="6" t="s">
        <v>1513</v>
      </c>
      <c r="E195" s="6" t="s">
        <v>1528</v>
      </c>
      <c r="F195" s="6" t="s">
        <v>2294</v>
      </c>
      <c r="G195" s="6" t="s">
        <v>2295</v>
      </c>
      <c r="H195" s="6" t="s">
        <v>2296</v>
      </c>
      <c r="I195" s="6" t="s">
        <v>2297</v>
      </c>
      <c r="J195" s="6" t="s">
        <v>2168</v>
      </c>
    </row>
    <row r="196" spans="1:10">
      <c r="A196" s="6">
        <v>195</v>
      </c>
      <c r="B196" s="6" t="s">
        <v>36</v>
      </c>
      <c r="C196" s="6" t="s">
        <v>1020</v>
      </c>
      <c r="D196" s="6" t="s">
        <v>1586</v>
      </c>
      <c r="E196" s="6" t="s">
        <v>1020</v>
      </c>
      <c r="F196" s="6" t="s">
        <v>1698</v>
      </c>
      <c r="G196" s="6" t="s">
        <v>2298</v>
      </c>
      <c r="H196" s="6" t="s">
        <v>2299</v>
      </c>
      <c r="I196" s="6" t="s">
        <v>2300</v>
      </c>
      <c r="J196" s="6" t="s">
        <v>1881</v>
      </c>
    </row>
    <row r="197" spans="1:10">
      <c r="A197" s="6">
        <v>196</v>
      </c>
      <c r="B197" s="6" t="s">
        <v>36</v>
      </c>
      <c r="C197" s="6" t="s">
        <v>950</v>
      </c>
      <c r="D197" s="6" t="s">
        <v>1246</v>
      </c>
      <c r="E197" s="6" t="s">
        <v>1259</v>
      </c>
      <c r="F197" s="6" t="s">
        <v>2181</v>
      </c>
      <c r="G197" s="6" t="s">
        <v>2301</v>
      </c>
      <c r="H197" s="6" t="s">
        <v>2302</v>
      </c>
      <c r="I197" s="6" t="s">
        <v>2303</v>
      </c>
      <c r="J197" s="6" t="s">
        <v>2185</v>
      </c>
    </row>
    <row r="198" spans="1:10">
      <c r="A198" s="6">
        <v>197</v>
      </c>
      <c r="B198" s="6" t="s">
        <v>36</v>
      </c>
      <c r="C198" s="6" t="s">
        <v>918</v>
      </c>
      <c r="D198" s="6" t="s">
        <v>1078</v>
      </c>
      <c r="E198" s="6" t="s">
        <v>1093</v>
      </c>
      <c r="F198" s="6" t="s">
        <v>2304</v>
      </c>
      <c r="G198" s="6" t="s">
        <v>2305</v>
      </c>
      <c r="H198" s="6" t="s">
        <v>2306</v>
      </c>
      <c r="I198" s="6" t="s">
        <v>2307</v>
      </c>
      <c r="J198" s="6" t="s">
        <v>1739</v>
      </c>
    </row>
    <row r="199" spans="1:10">
      <c r="A199" s="6">
        <v>198</v>
      </c>
      <c r="B199" s="6" t="s">
        <v>36</v>
      </c>
      <c r="C199" s="6" t="s">
        <v>918</v>
      </c>
      <c r="D199" s="6" t="s">
        <v>1078</v>
      </c>
      <c r="E199" s="6" t="s">
        <v>1097</v>
      </c>
      <c r="F199" s="6" t="s">
        <v>2308</v>
      </c>
      <c r="G199" s="6" t="s">
        <v>2309</v>
      </c>
      <c r="H199" s="6" t="s">
        <v>2310</v>
      </c>
      <c r="I199" s="6" t="s">
        <v>2311</v>
      </c>
      <c r="J199" s="6" t="s">
        <v>1739</v>
      </c>
    </row>
    <row r="200" spans="1:10">
      <c r="A200" s="6">
        <v>199</v>
      </c>
      <c r="B200" s="6" t="s">
        <v>36</v>
      </c>
      <c r="C200" s="6" t="s">
        <v>992</v>
      </c>
      <c r="D200" s="6" t="s">
        <v>1536</v>
      </c>
      <c r="E200" s="6" t="s">
        <v>928</v>
      </c>
      <c r="F200" s="6" t="s">
        <v>2312</v>
      </c>
      <c r="G200" s="6" t="s">
        <v>2313</v>
      </c>
      <c r="H200" s="6" t="s">
        <v>2314</v>
      </c>
      <c r="I200" s="6" t="s">
        <v>2315</v>
      </c>
      <c r="J200" s="6" t="s">
        <v>2168</v>
      </c>
    </row>
    <row r="201" spans="1:10">
      <c r="A201" s="6">
        <v>200</v>
      </c>
      <c r="B201" s="6" t="s">
        <v>36</v>
      </c>
      <c r="C201" s="6" t="s">
        <v>992</v>
      </c>
      <c r="D201" s="6" t="s">
        <v>1536</v>
      </c>
      <c r="E201" s="6" t="s">
        <v>1540</v>
      </c>
      <c r="F201" s="6" t="s">
        <v>2316</v>
      </c>
      <c r="G201" s="6" t="s">
        <v>2317</v>
      </c>
      <c r="H201" s="6" t="s">
        <v>2318</v>
      </c>
      <c r="I201" s="6" t="s">
        <v>2319</v>
      </c>
      <c r="J201" s="6" t="s">
        <v>2168</v>
      </c>
    </row>
    <row r="202" spans="1:10">
      <c r="A202" s="6">
        <v>201</v>
      </c>
      <c r="B202" s="6" t="s">
        <v>36</v>
      </c>
      <c r="C202" s="6" t="s">
        <v>992</v>
      </c>
      <c r="D202" s="6" t="s">
        <v>1536</v>
      </c>
      <c r="E202" s="6" t="s">
        <v>1542</v>
      </c>
      <c r="F202" s="6" t="s">
        <v>2320</v>
      </c>
      <c r="G202" s="6" t="s">
        <v>2321</v>
      </c>
      <c r="H202" s="6" t="s">
        <v>2322</v>
      </c>
      <c r="I202" s="6" t="s">
        <v>2323</v>
      </c>
      <c r="J202" s="6" t="s">
        <v>2168</v>
      </c>
    </row>
    <row r="203" spans="1:10">
      <c r="A203" s="6">
        <v>202</v>
      </c>
      <c r="B203" s="6" t="s">
        <v>36</v>
      </c>
      <c r="C203" s="6" t="s">
        <v>992</v>
      </c>
      <c r="D203" s="6" t="s">
        <v>1536</v>
      </c>
      <c r="E203" s="6" t="s">
        <v>1546</v>
      </c>
      <c r="F203" s="6" t="s">
        <v>2324</v>
      </c>
      <c r="G203" s="6" t="s">
        <v>2325</v>
      </c>
      <c r="H203" s="6" t="s">
        <v>2326</v>
      </c>
      <c r="I203" s="6" t="s">
        <v>2327</v>
      </c>
      <c r="J203" s="6" t="s">
        <v>2168</v>
      </c>
    </row>
    <row r="204" spans="1:10">
      <c r="A204" s="6">
        <v>203</v>
      </c>
      <c r="B204" s="6" t="s">
        <v>36</v>
      </c>
      <c r="C204" s="6" t="s">
        <v>894</v>
      </c>
      <c r="D204" s="6" t="s">
        <v>895</v>
      </c>
      <c r="E204" s="6" t="s">
        <v>901</v>
      </c>
      <c r="F204" s="6" t="s">
        <v>2037</v>
      </c>
      <c r="G204" s="6" t="s">
        <v>2328</v>
      </c>
      <c r="H204" s="6" t="s">
        <v>2329</v>
      </c>
      <c r="I204" s="6" t="s">
        <v>2330</v>
      </c>
      <c r="J204" s="6" t="s">
        <v>1635</v>
      </c>
    </row>
    <row r="205" spans="1:10">
      <c r="A205" s="6">
        <v>204</v>
      </c>
      <c r="B205" s="6" t="s">
        <v>36</v>
      </c>
      <c r="C205" s="6" t="s">
        <v>922</v>
      </c>
      <c r="D205" s="6" t="s">
        <v>1109</v>
      </c>
      <c r="E205" s="6" t="s">
        <v>1112</v>
      </c>
      <c r="F205" s="6" t="s">
        <v>2331</v>
      </c>
      <c r="G205" s="6" t="s">
        <v>2332</v>
      </c>
      <c r="H205" s="6" t="s">
        <v>2333</v>
      </c>
      <c r="I205" s="6" t="s">
        <v>2334</v>
      </c>
      <c r="J205" s="6" t="s">
        <v>1877</v>
      </c>
    </row>
    <row r="206" spans="1:10">
      <c r="A206" s="6">
        <v>205</v>
      </c>
      <c r="B206" s="6" t="s">
        <v>36</v>
      </c>
      <c r="C206" s="6" t="s">
        <v>989</v>
      </c>
      <c r="D206" s="6" t="s">
        <v>1513</v>
      </c>
      <c r="E206" s="6" t="s">
        <v>1522</v>
      </c>
      <c r="F206" s="6" t="s">
        <v>2335</v>
      </c>
      <c r="G206" s="6" t="s">
        <v>2336</v>
      </c>
      <c r="H206" s="6" t="s">
        <v>2337</v>
      </c>
      <c r="I206" s="6" t="s">
        <v>2338</v>
      </c>
      <c r="J206" s="6" t="s">
        <v>2168</v>
      </c>
    </row>
    <row r="207" spans="1:10">
      <c r="A207" s="6">
        <v>206</v>
      </c>
      <c r="B207" s="6" t="s">
        <v>36</v>
      </c>
      <c r="C207" s="6" t="s">
        <v>989</v>
      </c>
      <c r="D207" s="6" t="s">
        <v>1513</v>
      </c>
      <c r="E207" s="6" t="s">
        <v>1534</v>
      </c>
      <c r="F207" s="6" t="s">
        <v>2339</v>
      </c>
      <c r="G207" s="6" t="s">
        <v>2340</v>
      </c>
      <c r="H207" s="6" t="s">
        <v>2341</v>
      </c>
      <c r="I207" s="6" t="s">
        <v>2342</v>
      </c>
      <c r="J207" s="6" t="s">
        <v>2168</v>
      </c>
    </row>
    <row r="208" spans="1:10">
      <c r="A208" s="6">
        <v>207</v>
      </c>
      <c r="B208" s="6" t="s">
        <v>36</v>
      </c>
      <c r="C208" s="6" t="s">
        <v>918</v>
      </c>
      <c r="D208" s="6" t="s">
        <v>1078</v>
      </c>
      <c r="E208" s="6" t="s">
        <v>1083</v>
      </c>
      <c r="F208" s="6" t="s">
        <v>2343</v>
      </c>
      <c r="G208" s="6" t="s">
        <v>2344</v>
      </c>
      <c r="H208" s="6" t="s">
        <v>2345</v>
      </c>
      <c r="I208" s="6" t="s">
        <v>2346</v>
      </c>
      <c r="J208" s="6" t="s">
        <v>1739</v>
      </c>
    </row>
    <row r="209" spans="1:10">
      <c r="A209" s="6">
        <v>208</v>
      </c>
      <c r="B209" s="6" t="s">
        <v>36</v>
      </c>
      <c r="C209" s="6" t="s">
        <v>934</v>
      </c>
      <c r="D209" s="6" t="s">
        <v>1154</v>
      </c>
      <c r="E209" s="6" t="s">
        <v>1168</v>
      </c>
      <c r="F209" s="6" t="s">
        <v>2347</v>
      </c>
      <c r="G209" s="6" t="s">
        <v>2348</v>
      </c>
      <c r="H209" s="6" t="s">
        <v>2349</v>
      </c>
      <c r="I209" s="6" t="s">
        <v>2350</v>
      </c>
      <c r="J209" s="6" t="s">
        <v>1702</v>
      </c>
    </row>
    <row r="210" spans="1:10">
      <c r="A210" s="6">
        <v>209</v>
      </c>
      <c r="B210" s="6" t="s">
        <v>36</v>
      </c>
      <c r="C210" s="6" t="s">
        <v>985</v>
      </c>
      <c r="D210" s="6" t="s">
        <v>1491</v>
      </c>
      <c r="E210" s="6" t="s">
        <v>1497</v>
      </c>
      <c r="F210" s="6" t="s">
        <v>2351</v>
      </c>
      <c r="G210" s="6" t="s">
        <v>2352</v>
      </c>
      <c r="H210" s="6" t="s">
        <v>2353</v>
      </c>
      <c r="I210" s="6" t="s">
        <v>2354</v>
      </c>
      <c r="J210" s="6" t="s">
        <v>1855</v>
      </c>
    </row>
    <row r="211" spans="1:10">
      <c r="A211" s="6">
        <v>210</v>
      </c>
      <c r="B211" s="6" t="s">
        <v>36</v>
      </c>
      <c r="C211" s="6" t="s">
        <v>989</v>
      </c>
      <c r="D211" s="6" t="s">
        <v>1513</v>
      </c>
      <c r="E211" s="6" t="s">
        <v>1520</v>
      </c>
      <c r="F211" s="6" t="s">
        <v>2355</v>
      </c>
      <c r="G211" s="6" t="s">
        <v>2356</v>
      </c>
      <c r="H211" s="6" t="s">
        <v>2357</v>
      </c>
      <c r="I211" s="6" t="s">
        <v>2358</v>
      </c>
      <c r="J211" s="6" t="s">
        <v>2359</v>
      </c>
    </row>
    <row r="212" spans="1:10">
      <c r="A212" s="6">
        <v>211</v>
      </c>
      <c r="B212" s="6" t="s">
        <v>36</v>
      </c>
      <c r="C212" s="6" t="s">
        <v>946</v>
      </c>
      <c r="D212" s="6" t="s">
        <v>1219</v>
      </c>
      <c r="E212" s="6" t="s">
        <v>1228</v>
      </c>
      <c r="F212" s="6" t="s">
        <v>2360</v>
      </c>
      <c r="G212" s="6" t="s">
        <v>2361</v>
      </c>
      <c r="H212" s="6" t="s">
        <v>2362</v>
      </c>
      <c r="I212" s="6" t="s">
        <v>2363</v>
      </c>
      <c r="J212" s="6" t="s">
        <v>2168</v>
      </c>
    </row>
    <row r="213" spans="1:10">
      <c r="A213" s="6">
        <v>212</v>
      </c>
      <c r="B213" s="6" t="s">
        <v>36</v>
      </c>
      <c r="C213" s="6" t="s">
        <v>969</v>
      </c>
      <c r="D213" s="6" t="s">
        <v>1364</v>
      </c>
      <c r="E213" s="6" t="s">
        <v>1373</v>
      </c>
      <c r="F213" s="6" t="s">
        <v>2364</v>
      </c>
      <c r="G213" s="6" t="s">
        <v>2365</v>
      </c>
      <c r="H213" s="6" t="s">
        <v>2366</v>
      </c>
      <c r="I213" s="6" t="s">
        <v>2367</v>
      </c>
      <c r="J213" s="6" t="s">
        <v>1739</v>
      </c>
    </row>
    <row r="214" spans="1:10">
      <c r="A214" s="6">
        <v>213</v>
      </c>
      <c r="B214" s="6" t="s">
        <v>36</v>
      </c>
      <c r="C214" s="6" t="s">
        <v>918</v>
      </c>
      <c r="D214" s="6" t="s">
        <v>1078</v>
      </c>
      <c r="E214" s="6" t="s">
        <v>1079</v>
      </c>
      <c r="F214" s="6" t="s">
        <v>2368</v>
      </c>
      <c r="G214" s="6" t="s">
        <v>2369</v>
      </c>
      <c r="H214" s="6" t="s">
        <v>2370</v>
      </c>
      <c r="I214" s="6" t="s">
        <v>2371</v>
      </c>
      <c r="J214" s="6" t="s">
        <v>1739</v>
      </c>
    </row>
    <row r="215" spans="1:10">
      <c r="A215" s="6">
        <v>214</v>
      </c>
      <c r="B215" s="6" t="s">
        <v>36</v>
      </c>
      <c r="C215" s="6" t="s">
        <v>918</v>
      </c>
      <c r="D215" s="6" t="s">
        <v>1078</v>
      </c>
      <c r="E215" s="6" t="s">
        <v>1089</v>
      </c>
      <c r="F215" s="6" t="s">
        <v>2372</v>
      </c>
      <c r="G215" s="6" t="s">
        <v>2373</v>
      </c>
      <c r="H215" s="6" t="s">
        <v>2374</v>
      </c>
      <c r="I215" s="6" t="s">
        <v>2375</v>
      </c>
      <c r="J215" s="6" t="s">
        <v>1739</v>
      </c>
    </row>
    <row r="216" spans="1:10">
      <c r="A216" s="6">
        <v>215</v>
      </c>
      <c r="B216" s="6" t="s">
        <v>36</v>
      </c>
      <c r="C216" s="6" t="s">
        <v>985</v>
      </c>
      <c r="D216" s="6" t="s">
        <v>1491</v>
      </c>
      <c r="E216" s="6" t="s">
        <v>1503</v>
      </c>
      <c r="F216" s="6" t="s">
        <v>2376</v>
      </c>
      <c r="G216" s="6" t="s">
        <v>2377</v>
      </c>
      <c r="H216" s="6" t="s">
        <v>2378</v>
      </c>
      <c r="I216" s="6" t="s">
        <v>2379</v>
      </c>
      <c r="J216" s="6" t="s">
        <v>1739</v>
      </c>
    </row>
    <row r="217" spans="1:10">
      <c r="A217" s="6">
        <v>216</v>
      </c>
      <c r="B217" s="6" t="s">
        <v>36</v>
      </c>
      <c r="C217" s="6" t="s">
        <v>989</v>
      </c>
      <c r="D217" s="6" t="s">
        <v>1513</v>
      </c>
      <c r="E217" s="6" t="s">
        <v>1518</v>
      </c>
      <c r="F217" s="6" t="s">
        <v>2380</v>
      </c>
      <c r="G217" s="6" t="s">
        <v>2381</v>
      </c>
      <c r="H217" s="6" t="s">
        <v>2382</v>
      </c>
      <c r="I217" s="6" t="s">
        <v>2383</v>
      </c>
      <c r="J217" s="6" t="s">
        <v>2168</v>
      </c>
    </row>
    <row r="218" spans="1:10">
      <c r="A218" s="6">
        <v>217</v>
      </c>
      <c r="B218" s="6" t="s">
        <v>36</v>
      </c>
      <c r="C218" s="6" t="s">
        <v>989</v>
      </c>
      <c r="D218" s="6" t="s">
        <v>1513</v>
      </c>
      <c r="E218" s="6" t="s">
        <v>1530</v>
      </c>
      <c r="F218" s="6" t="s">
        <v>2261</v>
      </c>
      <c r="G218" s="6" t="s">
        <v>2384</v>
      </c>
      <c r="H218" s="6" t="s">
        <v>2382</v>
      </c>
      <c r="I218" s="6" t="s">
        <v>2385</v>
      </c>
      <c r="J218" s="6" t="s">
        <v>2168</v>
      </c>
    </row>
    <row r="219" spans="1:10">
      <c r="A219" s="6">
        <v>218</v>
      </c>
      <c r="B219" s="6" t="s">
        <v>36</v>
      </c>
      <c r="C219" s="6" t="s">
        <v>985</v>
      </c>
      <c r="D219" s="6" t="s">
        <v>1491</v>
      </c>
      <c r="E219" s="6" t="s">
        <v>1499</v>
      </c>
      <c r="F219" s="6" t="s">
        <v>2386</v>
      </c>
      <c r="G219" s="6" t="s">
        <v>2387</v>
      </c>
      <c r="H219" s="6" t="s">
        <v>2382</v>
      </c>
      <c r="I219" s="6" t="s">
        <v>2388</v>
      </c>
      <c r="J219" s="6" t="s">
        <v>1739</v>
      </c>
    </row>
    <row r="220" spans="1:10">
      <c r="A220" s="6">
        <v>219</v>
      </c>
      <c r="B220" s="6" t="s">
        <v>36</v>
      </c>
      <c r="C220" s="6" t="s">
        <v>918</v>
      </c>
      <c r="D220" s="6" t="s">
        <v>1078</v>
      </c>
      <c r="E220" s="6" t="s">
        <v>1083</v>
      </c>
      <c r="F220" s="6" t="s">
        <v>2343</v>
      </c>
      <c r="G220" s="6" t="s">
        <v>2389</v>
      </c>
      <c r="H220" s="6" t="s">
        <v>2390</v>
      </c>
      <c r="I220" s="6" t="s">
        <v>2391</v>
      </c>
      <c r="J220" s="6" t="s">
        <v>1971</v>
      </c>
    </row>
    <row r="221" spans="1:10">
      <c r="A221" s="6">
        <v>220</v>
      </c>
      <c r="B221" s="6" t="s">
        <v>36</v>
      </c>
      <c r="C221" s="6" t="s">
        <v>989</v>
      </c>
      <c r="D221" s="6" t="s">
        <v>1513</v>
      </c>
      <c r="E221" s="6" t="s">
        <v>1524</v>
      </c>
      <c r="F221" s="6" t="s">
        <v>2392</v>
      </c>
      <c r="G221" s="6" t="s">
        <v>2393</v>
      </c>
      <c r="H221" s="6" t="s">
        <v>2394</v>
      </c>
      <c r="I221" s="6" t="s">
        <v>2395</v>
      </c>
      <c r="J221" s="6" t="s">
        <v>2168</v>
      </c>
    </row>
    <row r="222" spans="1:10">
      <c r="A222" s="6">
        <v>221</v>
      </c>
      <c r="B222" s="6" t="s">
        <v>36</v>
      </c>
      <c r="C222" s="6" t="s">
        <v>918</v>
      </c>
      <c r="D222" s="6" t="s">
        <v>1078</v>
      </c>
      <c r="E222" s="6" t="s">
        <v>1103</v>
      </c>
      <c r="F222" s="6" t="s">
        <v>2396</v>
      </c>
      <c r="G222" s="6" t="s">
        <v>2397</v>
      </c>
      <c r="H222" s="6" t="s">
        <v>2398</v>
      </c>
      <c r="I222" s="6" t="s">
        <v>2399</v>
      </c>
      <c r="J222" s="6" t="s">
        <v>1739</v>
      </c>
    </row>
    <row r="223" spans="1:10">
      <c r="A223" s="6">
        <v>222</v>
      </c>
      <c r="B223" s="6" t="s">
        <v>36</v>
      </c>
      <c r="C223" s="6" t="s">
        <v>918</v>
      </c>
      <c r="D223" s="6" t="s">
        <v>1078</v>
      </c>
      <c r="E223" s="6" t="s">
        <v>1083</v>
      </c>
      <c r="F223" s="6" t="s">
        <v>2343</v>
      </c>
      <c r="G223" s="6" t="s">
        <v>2400</v>
      </c>
      <c r="H223" s="6" t="s">
        <v>2401</v>
      </c>
      <c r="I223" s="6" t="s">
        <v>2402</v>
      </c>
      <c r="J223" s="6" t="s">
        <v>1739</v>
      </c>
    </row>
    <row r="224" spans="1:10">
      <c r="A224" s="6">
        <v>223</v>
      </c>
      <c r="B224" s="6" t="s">
        <v>36</v>
      </c>
      <c r="C224" s="6" t="s">
        <v>918</v>
      </c>
      <c r="D224" s="6" t="s">
        <v>1078</v>
      </c>
      <c r="E224" s="6" t="s">
        <v>1079</v>
      </c>
      <c r="F224" s="6" t="s">
        <v>2368</v>
      </c>
      <c r="G224" s="6" t="s">
        <v>2403</v>
      </c>
      <c r="H224" s="6" t="s">
        <v>2404</v>
      </c>
      <c r="I224" s="6" t="s">
        <v>2405</v>
      </c>
      <c r="J224" s="6" t="s">
        <v>1739</v>
      </c>
    </row>
    <row r="225" spans="1:10">
      <c r="A225" s="6">
        <v>224</v>
      </c>
      <c r="B225" s="6" t="s">
        <v>36</v>
      </c>
      <c r="C225" s="6" t="s">
        <v>950</v>
      </c>
      <c r="D225" s="6" t="s">
        <v>1246</v>
      </c>
      <c r="E225" s="6" t="s">
        <v>1259</v>
      </c>
      <c r="F225" s="6" t="s">
        <v>2181</v>
      </c>
      <c r="G225" s="6" t="s">
        <v>2406</v>
      </c>
      <c r="H225" s="6" t="s">
        <v>2407</v>
      </c>
      <c r="I225" s="6" t="s">
        <v>2408</v>
      </c>
      <c r="J225" s="6" t="s">
        <v>2185</v>
      </c>
    </row>
    <row r="226" spans="1:10">
      <c r="A226" s="6">
        <v>225</v>
      </c>
      <c r="B226" s="6" t="s">
        <v>36</v>
      </c>
      <c r="C226" s="6" t="s">
        <v>911</v>
      </c>
      <c r="D226" s="6" t="s">
        <v>1026</v>
      </c>
      <c r="E226" s="6" t="s">
        <v>1033</v>
      </c>
      <c r="F226" s="6" t="s">
        <v>2409</v>
      </c>
      <c r="G226" s="6" t="s">
        <v>2410</v>
      </c>
      <c r="H226" s="6" t="s">
        <v>2411</v>
      </c>
      <c r="I226" s="6" t="s">
        <v>2412</v>
      </c>
      <c r="J226" s="6" t="s">
        <v>2185</v>
      </c>
    </row>
    <row r="227" spans="1:10">
      <c r="A227" s="6">
        <v>226</v>
      </c>
      <c r="B227" s="6" t="s">
        <v>36</v>
      </c>
      <c r="C227" s="6" t="s">
        <v>1020</v>
      </c>
      <c r="D227" s="6" t="s">
        <v>1586</v>
      </c>
      <c r="E227" s="6" t="s">
        <v>1020</v>
      </c>
      <c r="F227" s="6" t="s">
        <v>1698</v>
      </c>
      <c r="G227" s="6" t="s">
        <v>2413</v>
      </c>
      <c r="H227" s="6" t="s">
        <v>2414</v>
      </c>
      <c r="I227" s="6" t="s">
        <v>2415</v>
      </c>
      <c r="J227" s="6" t="s">
        <v>1881</v>
      </c>
    </row>
    <row r="228" spans="1:10">
      <c r="A228" s="6">
        <v>227</v>
      </c>
      <c r="B228" s="6" t="s">
        <v>36</v>
      </c>
      <c r="C228" s="6" t="s">
        <v>915</v>
      </c>
      <c r="D228" s="6" t="s">
        <v>1051</v>
      </c>
      <c r="E228" s="6" t="s">
        <v>1054</v>
      </c>
      <c r="F228" s="6" t="s">
        <v>2416</v>
      </c>
      <c r="G228" s="6" t="s">
        <v>2417</v>
      </c>
      <c r="H228" s="6" t="s">
        <v>2418</v>
      </c>
      <c r="I228" s="6" t="s">
        <v>2419</v>
      </c>
      <c r="J228" s="6" t="s">
        <v>2420</v>
      </c>
    </row>
    <row r="229" spans="1:10">
      <c r="A229" s="6">
        <v>228</v>
      </c>
      <c r="B229" s="6" t="s">
        <v>36</v>
      </c>
      <c r="C229" s="6" t="s">
        <v>1035</v>
      </c>
      <c r="D229" s="6" t="s">
        <v>1608</v>
      </c>
      <c r="E229" s="6" t="s">
        <v>1035</v>
      </c>
      <c r="F229" s="6" t="s">
        <v>1735</v>
      </c>
      <c r="G229" s="6" t="s">
        <v>2421</v>
      </c>
      <c r="H229" s="6" t="s">
        <v>2422</v>
      </c>
      <c r="I229" s="6" t="s">
        <v>2423</v>
      </c>
      <c r="J229" s="6" t="s">
        <v>1739</v>
      </c>
    </row>
    <row r="230" spans="1:10">
      <c r="A230" s="6">
        <v>229</v>
      </c>
      <c r="B230" s="6" t="s">
        <v>36</v>
      </c>
      <c r="C230" s="6" t="s">
        <v>918</v>
      </c>
      <c r="D230" s="6" t="s">
        <v>1078</v>
      </c>
      <c r="E230" s="6" t="s">
        <v>1107</v>
      </c>
      <c r="F230" s="6" t="s">
        <v>2424</v>
      </c>
      <c r="G230" s="6" t="s">
        <v>2425</v>
      </c>
      <c r="H230" s="6" t="s">
        <v>2426</v>
      </c>
      <c r="I230" s="6" t="s">
        <v>2427</v>
      </c>
      <c r="J230" s="6" t="s">
        <v>1739</v>
      </c>
    </row>
    <row r="231" spans="1:10">
      <c r="A231" s="6">
        <v>230</v>
      </c>
      <c r="B231" s="6" t="s">
        <v>36</v>
      </c>
      <c r="C231" s="6" t="s">
        <v>954</v>
      </c>
      <c r="D231" s="6" t="s">
        <v>1271</v>
      </c>
      <c r="E231" s="6" t="s">
        <v>1272</v>
      </c>
      <c r="F231" s="6" t="s">
        <v>2428</v>
      </c>
      <c r="G231" s="6" t="s">
        <v>2429</v>
      </c>
      <c r="H231" s="6" t="s">
        <v>2430</v>
      </c>
      <c r="I231" s="6" t="s">
        <v>2431</v>
      </c>
      <c r="J231" s="6" t="s">
        <v>1877</v>
      </c>
    </row>
    <row r="232" spans="1:10">
      <c r="A232" s="6">
        <v>231</v>
      </c>
      <c r="B232" s="6" t="s">
        <v>36</v>
      </c>
      <c r="C232" s="6" t="s">
        <v>954</v>
      </c>
      <c r="D232" s="6" t="s">
        <v>1271</v>
      </c>
      <c r="E232" s="6" t="s">
        <v>1276</v>
      </c>
      <c r="F232" s="6" t="s">
        <v>2432</v>
      </c>
      <c r="G232" s="6" t="s">
        <v>2433</v>
      </c>
      <c r="H232" s="6" t="s">
        <v>2434</v>
      </c>
      <c r="I232" s="6" t="s">
        <v>2435</v>
      </c>
      <c r="J232" s="6" t="s">
        <v>1877</v>
      </c>
    </row>
    <row r="233" spans="1:10">
      <c r="A233" s="6">
        <v>232</v>
      </c>
      <c r="B233" s="6" t="s">
        <v>36</v>
      </c>
      <c r="C233" s="6" t="s">
        <v>958</v>
      </c>
      <c r="D233" s="6" t="s">
        <v>1298</v>
      </c>
      <c r="E233" s="6" t="s">
        <v>1314</v>
      </c>
      <c r="F233" s="6" t="s">
        <v>2436</v>
      </c>
      <c r="G233" s="6" t="s">
        <v>2437</v>
      </c>
      <c r="H233" s="6" t="s">
        <v>2438</v>
      </c>
      <c r="I233" s="6" t="s">
        <v>2439</v>
      </c>
      <c r="J233" s="6" t="s">
        <v>1635</v>
      </c>
    </row>
    <row r="234" spans="1:10">
      <c r="A234" s="6">
        <v>233</v>
      </c>
      <c r="B234" s="6" t="s">
        <v>36</v>
      </c>
      <c r="C234" s="6" t="s">
        <v>962</v>
      </c>
      <c r="D234" s="6" t="s">
        <v>1316</v>
      </c>
      <c r="E234" s="6" t="s">
        <v>1331</v>
      </c>
      <c r="F234" s="6" t="s">
        <v>2104</v>
      </c>
      <c r="G234" s="6" t="s">
        <v>2440</v>
      </c>
      <c r="H234" s="6" t="s">
        <v>2441</v>
      </c>
      <c r="I234" s="6" t="s">
        <v>2442</v>
      </c>
      <c r="J234" s="6" t="s">
        <v>2185</v>
      </c>
    </row>
    <row r="235" spans="1:10">
      <c r="A235" s="6">
        <v>234</v>
      </c>
      <c r="B235" s="6" t="s">
        <v>36</v>
      </c>
      <c r="C235" s="6" t="s">
        <v>1027</v>
      </c>
      <c r="D235" s="6" t="s">
        <v>1606</v>
      </c>
      <c r="E235" s="6" t="s">
        <v>1027</v>
      </c>
      <c r="F235" s="6" t="s">
        <v>1726</v>
      </c>
      <c r="G235" s="6" t="s">
        <v>2443</v>
      </c>
      <c r="H235" s="6" t="s">
        <v>2444</v>
      </c>
      <c r="I235" s="6" t="s">
        <v>2445</v>
      </c>
      <c r="J235" s="6" t="s">
        <v>1730</v>
      </c>
    </row>
    <row r="236" spans="1:10">
      <c r="A236" s="6">
        <v>235</v>
      </c>
      <c r="B236" s="6" t="s">
        <v>36</v>
      </c>
      <c r="C236" s="6" t="s">
        <v>954</v>
      </c>
      <c r="D236" s="6" t="s">
        <v>1271</v>
      </c>
      <c r="E236" s="6" t="s">
        <v>1286</v>
      </c>
      <c r="F236" s="6" t="s">
        <v>2446</v>
      </c>
      <c r="G236" s="6" t="s">
        <v>2447</v>
      </c>
      <c r="H236" s="6" t="s">
        <v>2448</v>
      </c>
      <c r="I236" s="6" t="s">
        <v>2449</v>
      </c>
      <c r="J236" s="6" t="s">
        <v>1877</v>
      </c>
    </row>
    <row r="237" spans="1:10">
      <c r="A237" s="6">
        <v>236</v>
      </c>
      <c r="B237" s="6" t="s">
        <v>36</v>
      </c>
      <c r="C237" s="6" t="s">
        <v>930</v>
      </c>
      <c r="D237" s="6" t="s">
        <v>1141</v>
      </c>
      <c r="E237" s="6" t="s">
        <v>1148</v>
      </c>
      <c r="F237" s="6" t="s">
        <v>2450</v>
      </c>
      <c r="G237" s="6" t="s">
        <v>2451</v>
      </c>
      <c r="H237" s="6" t="s">
        <v>2452</v>
      </c>
      <c r="I237" s="6" t="s">
        <v>2453</v>
      </c>
      <c r="J237" s="6" t="s">
        <v>2454</v>
      </c>
    </row>
    <row r="238" spans="1:10">
      <c r="A238" s="6">
        <v>237</v>
      </c>
      <c r="B238" s="6" t="s">
        <v>36</v>
      </c>
      <c r="C238" s="6" t="s">
        <v>954</v>
      </c>
      <c r="D238" s="6" t="s">
        <v>1271</v>
      </c>
      <c r="E238" s="6" t="s">
        <v>1274</v>
      </c>
      <c r="F238" s="6" t="s">
        <v>2455</v>
      </c>
      <c r="G238" s="6" t="s">
        <v>2456</v>
      </c>
      <c r="H238" s="6" t="s">
        <v>2457</v>
      </c>
      <c r="I238" s="6" t="s">
        <v>2458</v>
      </c>
      <c r="J238" s="6" t="s">
        <v>1877</v>
      </c>
    </row>
    <row r="239" spans="1:10">
      <c r="A239" s="6">
        <v>238</v>
      </c>
      <c r="B239" s="6" t="s">
        <v>36</v>
      </c>
      <c r="C239" s="6" t="s">
        <v>981</v>
      </c>
      <c r="D239" s="6" t="s">
        <v>1460</v>
      </c>
      <c r="E239" s="6" t="s">
        <v>1465</v>
      </c>
      <c r="F239" s="6" t="s">
        <v>2055</v>
      </c>
      <c r="G239" s="6" t="s">
        <v>2459</v>
      </c>
      <c r="H239" s="6" t="s">
        <v>2460</v>
      </c>
      <c r="I239" s="6" t="s">
        <v>2461</v>
      </c>
      <c r="J239" s="6" t="s">
        <v>1730</v>
      </c>
    </row>
    <row r="240" spans="1:10">
      <c r="A240" s="6">
        <v>239</v>
      </c>
      <c r="B240" s="6" t="s">
        <v>36</v>
      </c>
      <c r="C240" s="6" t="s">
        <v>915</v>
      </c>
      <c r="D240" s="6" t="s">
        <v>1051</v>
      </c>
      <c r="E240" s="6" t="s">
        <v>1054</v>
      </c>
      <c r="F240" s="6" t="s">
        <v>2416</v>
      </c>
      <c r="G240" s="6" t="s">
        <v>2462</v>
      </c>
      <c r="H240" s="6" t="s">
        <v>2463</v>
      </c>
      <c r="I240" s="6" t="s">
        <v>2464</v>
      </c>
      <c r="J240" s="6" t="s">
        <v>1635</v>
      </c>
    </row>
    <row r="241" spans="1:10">
      <c r="A241" s="6">
        <v>240</v>
      </c>
      <c r="B241" s="6" t="s">
        <v>36</v>
      </c>
      <c r="C241" s="6" t="s">
        <v>985</v>
      </c>
      <c r="D241" s="6" t="s">
        <v>1491</v>
      </c>
      <c r="E241" s="6" t="s">
        <v>1511</v>
      </c>
      <c r="F241" s="6" t="s">
        <v>2465</v>
      </c>
      <c r="G241" s="6" t="s">
        <v>2466</v>
      </c>
      <c r="H241" s="6" t="s">
        <v>2467</v>
      </c>
      <c r="I241" s="6" t="s">
        <v>2468</v>
      </c>
      <c r="J241" s="6" t="s">
        <v>1855</v>
      </c>
    </row>
    <row r="242" spans="1:10">
      <c r="A242" s="6">
        <v>241</v>
      </c>
      <c r="B242" s="6" t="s">
        <v>36</v>
      </c>
      <c r="C242" s="6" t="s">
        <v>946</v>
      </c>
      <c r="D242" s="6" t="s">
        <v>1219</v>
      </c>
      <c r="E242" s="6" t="s">
        <v>1226</v>
      </c>
      <c r="F242" s="6" t="s">
        <v>2212</v>
      </c>
      <c r="G242" s="6" t="s">
        <v>2469</v>
      </c>
      <c r="H242" s="6" t="s">
        <v>2470</v>
      </c>
      <c r="I242" s="6" t="s">
        <v>2471</v>
      </c>
      <c r="J242" s="6" t="s">
        <v>2168</v>
      </c>
    </row>
    <row r="243" spans="1:10">
      <c r="A243" s="6">
        <v>242</v>
      </c>
      <c r="B243" s="6" t="s">
        <v>36</v>
      </c>
      <c r="C243" s="6" t="s">
        <v>918</v>
      </c>
      <c r="D243" s="6" t="s">
        <v>1078</v>
      </c>
      <c r="E243" s="6" t="s">
        <v>1085</v>
      </c>
      <c r="F243" s="6" t="s">
        <v>2472</v>
      </c>
      <c r="G243" s="6" t="s">
        <v>2473</v>
      </c>
      <c r="H243" s="6" t="s">
        <v>2474</v>
      </c>
      <c r="I243" s="6" t="s">
        <v>2475</v>
      </c>
      <c r="J243" s="6" t="s">
        <v>1739</v>
      </c>
    </row>
    <row r="244" spans="1:10">
      <c r="A244" s="6">
        <v>243</v>
      </c>
      <c r="B244" s="6" t="s">
        <v>36</v>
      </c>
      <c r="C244" s="6" t="s">
        <v>918</v>
      </c>
      <c r="D244" s="6" t="s">
        <v>1078</v>
      </c>
      <c r="E244" s="6" t="s">
        <v>1087</v>
      </c>
      <c r="F244" s="6" t="s">
        <v>2476</v>
      </c>
      <c r="G244" s="6" t="s">
        <v>2477</v>
      </c>
      <c r="H244" s="6" t="s">
        <v>2478</v>
      </c>
      <c r="I244" s="6" t="s">
        <v>2479</v>
      </c>
      <c r="J244" s="6" t="s">
        <v>1739</v>
      </c>
    </row>
    <row r="245" spans="1:10">
      <c r="A245" s="6">
        <v>244</v>
      </c>
      <c r="B245" s="6" t="s">
        <v>36</v>
      </c>
      <c r="C245" s="6" t="s">
        <v>992</v>
      </c>
      <c r="D245" s="6" t="s">
        <v>1536</v>
      </c>
      <c r="E245" s="6" t="s">
        <v>1537</v>
      </c>
      <c r="F245" s="6" t="s">
        <v>2480</v>
      </c>
      <c r="G245" s="6" t="s">
        <v>2481</v>
      </c>
      <c r="H245" s="6" t="s">
        <v>2482</v>
      </c>
      <c r="I245" s="6" t="s">
        <v>2483</v>
      </c>
      <c r="J245" s="6" t="s">
        <v>2168</v>
      </c>
    </row>
    <row r="246" spans="1:10">
      <c r="A246" s="6">
        <v>245</v>
      </c>
      <c r="B246" s="6" t="s">
        <v>36</v>
      </c>
      <c r="C246" s="6" t="s">
        <v>992</v>
      </c>
      <c r="D246" s="6" t="s">
        <v>1536</v>
      </c>
      <c r="E246" s="6" t="s">
        <v>1548</v>
      </c>
      <c r="F246" s="6" t="s">
        <v>2484</v>
      </c>
      <c r="G246" s="6" t="s">
        <v>2485</v>
      </c>
      <c r="H246" s="6" t="s">
        <v>2486</v>
      </c>
      <c r="I246" s="6" t="s">
        <v>2487</v>
      </c>
      <c r="J246" s="6" t="s">
        <v>2168</v>
      </c>
    </row>
    <row r="247" spans="1:10">
      <c r="A247" s="6">
        <v>246</v>
      </c>
      <c r="B247" s="6" t="s">
        <v>36</v>
      </c>
      <c r="C247" s="6" t="s">
        <v>918</v>
      </c>
      <c r="D247" s="6" t="s">
        <v>1078</v>
      </c>
      <c r="E247" s="6" t="s">
        <v>1085</v>
      </c>
      <c r="F247" s="6" t="s">
        <v>2472</v>
      </c>
      <c r="G247" s="6" t="s">
        <v>2488</v>
      </c>
      <c r="H247" s="6" t="s">
        <v>2489</v>
      </c>
      <c r="I247" s="6" t="s">
        <v>2490</v>
      </c>
      <c r="J247" s="6" t="s">
        <v>1739</v>
      </c>
    </row>
    <row r="248" spans="1:10">
      <c r="A248" s="6">
        <v>247</v>
      </c>
      <c r="B248" s="6" t="s">
        <v>36</v>
      </c>
      <c r="C248" s="6" t="s">
        <v>918</v>
      </c>
      <c r="D248" s="6" t="s">
        <v>1078</v>
      </c>
      <c r="E248" s="6" t="s">
        <v>1099</v>
      </c>
      <c r="F248" s="6" t="s">
        <v>2491</v>
      </c>
      <c r="G248" s="6" t="s">
        <v>2492</v>
      </c>
      <c r="H248" s="6" t="s">
        <v>2493</v>
      </c>
      <c r="I248" s="6" t="s">
        <v>2494</v>
      </c>
      <c r="J248" s="6" t="s">
        <v>1739</v>
      </c>
    </row>
    <row r="249" spans="1:10">
      <c r="A249" s="6">
        <v>248</v>
      </c>
      <c r="B249" s="6" t="s">
        <v>36</v>
      </c>
      <c r="C249" s="6" t="s">
        <v>1004</v>
      </c>
      <c r="D249" s="6" t="s">
        <v>1582</v>
      </c>
      <c r="E249" s="6" t="s">
        <v>1004</v>
      </c>
      <c r="F249" s="6" t="s">
        <v>1919</v>
      </c>
      <c r="G249" s="6" t="s">
        <v>2495</v>
      </c>
      <c r="H249" s="6" t="s">
        <v>2496</v>
      </c>
      <c r="I249" s="6" t="s">
        <v>2497</v>
      </c>
      <c r="J249" s="6" t="s">
        <v>1923</v>
      </c>
    </row>
    <row r="250" spans="1:10">
      <c r="A250" s="6">
        <v>249</v>
      </c>
      <c r="B250" s="6" t="s">
        <v>36</v>
      </c>
      <c r="C250" s="6" t="s">
        <v>915</v>
      </c>
      <c r="D250" s="6" t="s">
        <v>1051</v>
      </c>
      <c r="E250" s="6" t="s">
        <v>1054</v>
      </c>
      <c r="F250" s="6" t="s">
        <v>2416</v>
      </c>
      <c r="G250" s="6" t="s">
        <v>2498</v>
      </c>
      <c r="H250" s="6" t="s">
        <v>2499</v>
      </c>
      <c r="I250" s="6" t="s">
        <v>2500</v>
      </c>
      <c r="J250" s="6" t="s">
        <v>2420</v>
      </c>
    </row>
    <row r="251" spans="1:10">
      <c r="A251" s="6">
        <v>250</v>
      </c>
      <c r="B251" s="6" t="s">
        <v>36</v>
      </c>
      <c r="C251" s="6" t="s">
        <v>907</v>
      </c>
      <c r="D251" s="6" t="s">
        <v>991</v>
      </c>
      <c r="E251" s="6" t="s">
        <v>998</v>
      </c>
      <c r="F251" s="6" t="s">
        <v>2501</v>
      </c>
      <c r="G251" s="6" t="s">
        <v>2502</v>
      </c>
      <c r="H251" s="6" t="s">
        <v>2503</v>
      </c>
      <c r="I251" s="6" t="s">
        <v>2504</v>
      </c>
      <c r="J251" s="6" t="s">
        <v>2505</v>
      </c>
    </row>
    <row r="252" spans="1:10">
      <c r="A252" s="6">
        <v>251</v>
      </c>
      <c r="B252" s="6" t="s">
        <v>36</v>
      </c>
      <c r="C252" s="6" t="s">
        <v>911</v>
      </c>
      <c r="D252" s="6" t="s">
        <v>1026</v>
      </c>
      <c r="E252" s="6" t="s">
        <v>1033</v>
      </c>
      <c r="F252" s="6" t="s">
        <v>2409</v>
      </c>
      <c r="G252" s="6" t="s">
        <v>2506</v>
      </c>
      <c r="H252" s="6" t="s">
        <v>2507</v>
      </c>
      <c r="I252" s="6" t="s">
        <v>2508</v>
      </c>
      <c r="J252" s="6" t="s">
        <v>2509</v>
      </c>
    </row>
    <row r="253" spans="1:10">
      <c r="A253" s="6">
        <v>252</v>
      </c>
      <c r="B253" s="6" t="s">
        <v>36</v>
      </c>
      <c r="C253" s="6" t="s">
        <v>989</v>
      </c>
      <c r="D253" s="6" t="s">
        <v>1513</v>
      </c>
      <c r="E253" s="6" t="s">
        <v>1516</v>
      </c>
      <c r="F253" s="6" t="s">
        <v>2510</v>
      </c>
      <c r="G253" s="6" t="s">
        <v>2511</v>
      </c>
      <c r="H253" s="6" t="s">
        <v>2512</v>
      </c>
      <c r="I253" s="6" t="s">
        <v>2513</v>
      </c>
      <c r="J253" s="6" t="s">
        <v>2168</v>
      </c>
    </row>
    <row r="254" spans="1:10">
      <c r="A254" s="6">
        <v>253</v>
      </c>
      <c r="B254" s="6" t="s">
        <v>36</v>
      </c>
      <c r="C254" s="6" t="s">
        <v>930</v>
      </c>
      <c r="D254" s="6" t="s">
        <v>1141</v>
      </c>
      <c r="E254" s="6" t="s">
        <v>1150</v>
      </c>
      <c r="F254" s="6" t="s">
        <v>2514</v>
      </c>
      <c r="G254" s="6" t="s">
        <v>2515</v>
      </c>
      <c r="H254" s="6" t="s">
        <v>2516</v>
      </c>
      <c r="I254" s="6" t="s">
        <v>2517</v>
      </c>
      <c r="J254" s="6" t="s">
        <v>2454</v>
      </c>
    </row>
    <row r="255" spans="1:10">
      <c r="A255" s="6">
        <v>254</v>
      </c>
      <c r="B255" s="6" t="s">
        <v>36</v>
      </c>
      <c r="C255" s="6" t="s">
        <v>977</v>
      </c>
      <c r="D255" s="6" t="s">
        <v>1413</v>
      </c>
      <c r="E255" s="6" t="s">
        <v>1430</v>
      </c>
      <c r="F255" s="6" t="s">
        <v>2518</v>
      </c>
      <c r="G255" s="6" t="s">
        <v>2519</v>
      </c>
      <c r="H255" s="6" t="s">
        <v>2520</v>
      </c>
      <c r="I255" s="6" t="s">
        <v>2521</v>
      </c>
      <c r="J255" s="6" t="s">
        <v>1644</v>
      </c>
    </row>
    <row r="256" spans="1:10">
      <c r="A256" s="6">
        <v>255</v>
      </c>
      <c r="B256" s="6" t="s">
        <v>36</v>
      </c>
      <c r="C256" s="6" t="s">
        <v>938</v>
      </c>
      <c r="D256" s="6" t="s">
        <v>1181</v>
      </c>
      <c r="E256" s="6" t="s">
        <v>1198</v>
      </c>
      <c r="F256" s="6" t="s">
        <v>2522</v>
      </c>
      <c r="G256" s="6" t="s">
        <v>2523</v>
      </c>
      <c r="H256" s="6" t="s">
        <v>2524</v>
      </c>
      <c r="I256" s="6" t="s">
        <v>2525</v>
      </c>
      <c r="J256" s="6" t="s">
        <v>2526</v>
      </c>
    </row>
    <row r="257" spans="1:10">
      <c r="A257" s="6">
        <v>256</v>
      </c>
      <c r="B257" s="6" t="s">
        <v>36</v>
      </c>
      <c r="C257" s="6" t="s">
        <v>918</v>
      </c>
      <c r="D257" s="6" t="s">
        <v>1078</v>
      </c>
      <c r="E257" s="6" t="s">
        <v>1089</v>
      </c>
      <c r="F257" s="6" t="s">
        <v>2372</v>
      </c>
      <c r="G257" s="6" t="s">
        <v>2527</v>
      </c>
      <c r="H257" s="6" t="s">
        <v>2528</v>
      </c>
      <c r="I257" s="6" t="s">
        <v>2529</v>
      </c>
      <c r="J257" s="6" t="s">
        <v>1739</v>
      </c>
    </row>
    <row r="258" spans="1:10">
      <c r="A258" s="6">
        <v>257</v>
      </c>
      <c r="B258" s="6" t="s">
        <v>36</v>
      </c>
      <c r="C258" s="6" t="s">
        <v>954</v>
      </c>
      <c r="D258" s="6" t="s">
        <v>1271</v>
      </c>
      <c r="E258" s="6" t="s">
        <v>1284</v>
      </c>
      <c r="F258" s="6" t="s">
        <v>1873</v>
      </c>
      <c r="G258" s="6" t="s">
        <v>2530</v>
      </c>
      <c r="H258" s="6" t="s">
        <v>2531</v>
      </c>
      <c r="I258" s="6" t="s">
        <v>2532</v>
      </c>
      <c r="J258" s="6" t="s">
        <v>1877</v>
      </c>
    </row>
    <row r="259" spans="1:10">
      <c r="A259" s="6">
        <v>258</v>
      </c>
      <c r="B259" s="6" t="s">
        <v>36</v>
      </c>
      <c r="C259" s="6" t="s">
        <v>930</v>
      </c>
      <c r="D259" s="6" t="s">
        <v>1141</v>
      </c>
      <c r="E259" s="6" t="s">
        <v>1148</v>
      </c>
      <c r="F259" s="6" t="s">
        <v>2450</v>
      </c>
      <c r="G259" s="6" t="s">
        <v>2533</v>
      </c>
      <c r="H259" s="6" t="s">
        <v>2534</v>
      </c>
      <c r="I259" s="6" t="s">
        <v>2535</v>
      </c>
      <c r="J259" s="6" t="s">
        <v>2536</v>
      </c>
    </row>
    <row r="260" spans="1:10">
      <c r="A260" s="6">
        <v>259</v>
      </c>
      <c r="B260" s="6" t="s">
        <v>36</v>
      </c>
      <c r="C260" s="6" t="s">
        <v>985</v>
      </c>
      <c r="D260" s="6" t="s">
        <v>1491</v>
      </c>
      <c r="E260" s="6" t="s">
        <v>1511</v>
      </c>
      <c r="F260" s="6" t="s">
        <v>2465</v>
      </c>
      <c r="G260" s="6" t="s">
        <v>2537</v>
      </c>
      <c r="H260" s="6" t="s">
        <v>2538</v>
      </c>
      <c r="I260" s="6" t="s">
        <v>2539</v>
      </c>
      <c r="J260" s="6" t="s">
        <v>1739</v>
      </c>
    </row>
    <row r="261" spans="1:10">
      <c r="A261" s="6">
        <v>260</v>
      </c>
      <c r="B261" s="6" t="s">
        <v>36</v>
      </c>
      <c r="C261" s="6" t="s">
        <v>996</v>
      </c>
      <c r="D261" s="6" t="s">
        <v>1556</v>
      </c>
      <c r="E261" s="6" t="s">
        <v>1577</v>
      </c>
      <c r="F261" s="6" t="s">
        <v>2540</v>
      </c>
      <c r="G261" s="6" t="s">
        <v>2541</v>
      </c>
      <c r="H261" s="6" t="s">
        <v>2542</v>
      </c>
      <c r="I261" s="6" t="s">
        <v>2543</v>
      </c>
      <c r="J261" s="6" t="s">
        <v>2544</v>
      </c>
    </row>
    <row r="262" spans="1:10">
      <c r="A262" s="6">
        <v>261</v>
      </c>
      <c r="B262" s="6" t="s">
        <v>36</v>
      </c>
      <c r="C262" s="6" t="s">
        <v>989</v>
      </c>
      <c r="D262" s="6" t="s">
        <v>1513</v>
      </c>
      <c r="E262" s="6" t="s">
        <v>1530</v>
      </c>
      <c r="F262" s="6" t="s">
        <v>2261</v>
      </c>
      <c r="G262" s="6" t="s">
        <v>2545</v>
      </c>
      <c r="H262" s="6" t="s">
        <v>2546</v>
      </c>
      <c r="I262" s="6" t="s">
        <v>2547</v>
      </c>
      <c r="J262" s="6" t="s">
        <v>2265</v>
      </c>
    </row>
    <row r="263" spans="1:10">
      <c r="A263" s="6">
        <v>262</v>
      </c>
      <c r="B263" s="6" t="s">
        <v>36</v>
      </c>
      <c r="C263" s="6" t="s">
        <v>918</v>
      </c>
      <c r="D263" s="6" t="s">
        <v>1078</v>
      </c>
      <c r="E263" s="6" t="s">
        <v>1083</v>
      </c>
      <c r="F263" s="6" t="s">
        <v>2343</v>
      </c>
      <c r="G263" s="6" t="s">
        <v>2548</v>
      </c>
      <c r="H263" s="6" t="s">
        <v>2549</v>
      </c>
      <c r="I263" s="6" t="s">
        <v>2550</v>
      </c>
      <c r="J263" s="6" t="s">
        <v>1739</v>
      </c>
    </row>
    <row r="264" spans="1:10">
      <c r="A264" s="6">
        <v>263</v>
      </c>
      <c r="B264" s="6" t="s">
        <v>36</v>
      </c>
      <c r="C264" s="6" t="s">
        <v>1012</v>
      </c>
      <c r="D264" s="6" t="s">
        <v>1584</v>
      </c>
      <c r="E264" s="6" t="s">
        <v>1012</v>
      </c>
      <c r="F264" s="6" t="s">
        <v>1686</v>
      </c>
      <c r="G264" s="6" t="s">
        <v>2551</v>
      </c>
      <c r="H264" s="6" t="s">
        <v>2552</v>
      </c>
      <c r="I264" s="6" t="s">
        <v>2553</v>
      </c>
      <c r="J264" s="6" t="s">
        <v>1730</v>
      </c>
    </row>
    <row r="265" spans="1:10">
      <c r="A265" s="6">
        <v>264</v>
      </c>
      <c r="B265" s="6" t="s">
        <v>36</v>
      </c>
      <c r="C265" s="6" t="s">
        <v>1027</v>
      </c>
      <c r="D265" s="6" t="s">
        <v>1606</v>
      </c>
      <c r="E265" s="6" t="s">
        <v>1027</v>
      </c>
      <c r="F265" s="6" t="s">
        <v>1726</v>
      </c>
      <c r="G265" s="6" t="s">
        <v>2554</v>
      </c>
      <c r="H265" s="6" t="s">
        <v>2555</v>
      </c>
      <c r="I265" s="6" t="s">
        <v>2556</v>
      </c>
      <c r="J265" s="6" t="s">
        <v>1730</v>
      </c>
    </row>
    <row r="266" spans="1:10">
      <c r="A266" s="6">
        <v>265</v>
      </c>
      <c r="B266" s="6" t="s">
        <v>36</v>
      </c>
      <c r="C266" s="6" t="s">
        <v>996</v>
      </c>
      <c r="D266" s="6" t="s">
        <v>1556</v>
      </c>
      <c r="E266" s="6" t="s">
        <v>1579</v>
      </c>
      <c r="F266" s="6" t="s">
        <v>2222</v>
      </c>
      <c r="G266" s="6" t="s">
        <v>2557</v>
      </c>
      <c r="H266" s="6" t="s">
        <v>2558</v>
      </c>
      <c r="I266" s="6" t="s">
        <v>2559</v>
      </c>
      <c r="J266" s="6" t="s">
        <v>2544</v>
      </c>
    </row>
    <row r="267" spans="1:10">
      <c r="A267" s="6">
        <v>266</v>
      </c>
      <c r="B267" s="6" t="s">
        <v>36</v>
      </c>
      <c r="C267" s="6" t="s">
        <v>996</v>
      </c>
      <c r="D267" s="6" t="s">
        <v>1556</v>
      </c>
      <c r="E267" s="6" t="s">
        <v>1561</v>
      </c>
      <c r="F267" s="6" t="s">
        <v>2091</v>
      </c>
      <c r="G267" s="6" t="s">
        <v>2560</v>
      </c>
      <c r="H267" s="6" t="s">
        <v>2561</v>
      </c>
      <c r="I267" s="6" t="s">
        <v>2562</v>
      </c>
      <c r="J267" s="6" t="s">
        <v>1730</v>
      </c>
    </row>
    <row r="268" spans="1:10">
      <c r="A268" s="6">
        <v>267</v>
      </c>
      <c r="B268" s="6" t="s">
        <v>36</v>
      </c>
      <c r="C268" s="6" t="s">
        <v>966</v>
      </c>
      <c r="D268" s="6" t="s">
        <v>1333</v>
      </c>
      <c r="E268" s="6" t="s">
        <v>1350</v>
      </c>
      <c r="F268" s="6" t="s">
        <v>2563</v>
      </c>
      <c r="G268" s="6" t="s">
        <v>2564</v>
      </c>
      <c r="H268" s="6" t="s">
        <v>2565</v>
      </c>
      <c r="I268" s="6" t="s">
        <v>2566</v>
      </c>
      <c r="J268" s="6" t="s">
        <v>1881</v>
      </c>
    </row>
    <row r="269" spans="1:10">
      <c r="A269" s="6">
        <v>268</v>
      </c>
      <c r="B269" s="6" t="s">
        <v>36</v>
      </c>
      <c r="C269" s="6" t="s">
        <v>977</v>
      </c>
      <c r="D269" s="6" t="s">
        <v>1413</v>
      </c>
      <c r="E269" s="6" t="s">
        <v>1452</v>
      </c>
      <c r="F269" s="6" t="s">
        <v>2044</v>
      </c>
      <c r="G269" s="6" t="s">
        <v>2567</v>
      </c>
      <c r="H269" s="6" t="s">
        <v>2568</v>
      </c>
      <c r="I269" s="6" t="s">
        <v>2569</v>
      </c>
      <c r="J269" s="6" t="s">
        <v>1644</v>
      </c>
    </row>
    <row r="270" spans="1:10">
      <c r="A270" s="6">
        <v>269</v>
      </c>
      <c r="B270" s="6" t="s">
        <v>36</v>
      </c>
      <c r="C270" s="6" t="s">
        <v>969</v>
      </c>
      <c r="D270" s="6" t="s">
        <v>1364</v>
      </c>
      <c r="E270" s="6" t="s">
        <v>1373</v>
      </c>
      <c r="F270" s="6" t="s">
        <v>2364</v>
      </c>
      <c r="G270" s="6" t="s">
        <v>2570</v>
      </c>
      <c r="H270" s="6" t="s">
        <v>2571</v>
      </c>
      <c r="I270" s="6" t="s">
        <v>2572</v>
      </c>
      <c r="J270" s="6" t="s">
        <v>1739</v>
      </c>
    </row>
    <row r="271" spans="1:10">
      <c r="A271" s="6">
        <v>270</v>
      </c>
      <c r="B271" s="6" t="s">
        <v>36</v>
      </c>
      <c r="C271" s="6" t="s">
        <v>918</v>
      </c>
      <c r="D271" s="6" t="s">
        <v>1078</v>
      </c>
      <c r="E271" s="6" t="s">
        <v>1091</v>
      </c>
      <c r="F271" s="6" t="s">
        <v>1967</v>
      </c>
      <c r="G271" s="6" t="s">
        <v>2573</v>
      </c>
      <c r="H271" s="6" t="s">
        <v>2574</v>
      </c>
      <c r="I271" s="6" t="s">
        <v>2575</v>
      </c>
      <c r="J271" s="6" t="s">
        <v>1739</v>
      </c>
    </row>
    <row r="272" spans="1:10">
      <c r="A272" s="6">
        <v>271</v>
      </c>
      <c r="B272" s="6" t="s">
        <v>36</v>
      </c>
      <c r="C272" s="6" t="s">
        <v>1008</v>
      </c>
      <c r="D272" s="6" t="s">
        <v>1583</v>
      </c>
      <c r="E272" s="6" t="s">
        <v>1008</v>
      </c>
      <c r="F272" s="6" t="s">
        <v>1671</v>
      </c>
      <c r="G272" s="6" t="s">
        <v>2576</v>
      </c>
      <c r="H272" s="6" t="s">
        <v>2577</v>
      </c>
      <c r="I272" s="6" t="s">
        <v>2578</v>
      </c>
      <c r="J272" s="6" t="s">
        <v>1739</v>
      </c>
    </row>
    <row r="273" spans="1:10">
      <c r="A273" s="6">
        <v>272</v>
      </c>
      <c r="B273" s="6" t="s">
        <v>36</v>
      </c>
      <c r="C273" s="6" t="s">
        <v>1008</v>
      </c>
      <c r="D273" s="6" t="s">
        <v>1583</v>
      </c>
      <c r="E273" s="6" t="s">
        <v>1008</v>
      </c>
      <c r="F273" s="6" t="s">
        <v>1671</v>
      </c>
      <c r="G273" s="6" t="s">
        <v>2579</v>
      </c>
      <c r="H273" s="6" t="s">
        <v>2580</v>
      </c>
      <c r="I273" s="6" t="s">
        <v>2581</v>
      </c>
      <c r="J273" s="6" t="s">
        <v>1739</v>
      </c>
    </row>
    <row r="274" spans="1:10">
      <c r="A274" s="6">
        <v>273</v>
      </c>
      <c r="B274" s="6" t="s">
        <v>36</v>
      </c>
      <c r="C274" s="6" t="s">
        <v>1031</v>
      </c>
      <c r="D274" s="6" t="s">
        <v>1607</v>
      </c>
      <c r="E274" s="6" t="s">
        <v>1031</v>
      </c>
      <c r="F274" s="6" t="s">
        <v>1657</v>
      </c>
      <c r="G274" s="6" t="s">
        <v>2582</v>
      </c>
      <c r="H274" s="6" t="s">
        <v>2583</v>
      </c>
      <c r="I274" s="6" t="s">
        <v>2584</v>
      </c>
      <c r="J274" s="6" t="s">
        <v>1797</v>
      </c>
    </row>
    <row r="275" spans="1:10">
      <c r="A275" s="6">
        <v>274</v>
      </c>
      <c r="B275" s="6" t="s">
        <v>36</v>
      </c>
      <c r="C275" s="6" t="s">
        <v>954</v>
      </c>
      <c r="D275" s="6" t="s">
        <v>1271</v>
      </c>
      <c r="E275" s="6" t="s">
        <v>1284</v>
      </c>
      <c r="F275" s="6" t="s">
        <v>1873</v>
      </c>
      <c r="G275" s="6" t="s">
        <v>2585</v>
      </c>
      <c r="H275" s="6" t="s">
        <v>2586</v>
      </c>
      <c r="I275" s="6" t="s">
        <v>2587</v>
      </c>
      <c r="J275" s="6" t="s">
        <v>1877</v>
      </c>
    </row>
    <row r="276" spans="1:10">
      <c r="A276" s="6">
        <v>275</v>
      </c>
      <c r="B276" s="6" t="s">
        <v>36</v>
      </c>
      <c r="C276" s="6" t="s">
        <v>1031</v>
      </c>
      <c r="D276" s="6" t="s">
        <v>1607</v>
      </c>
      <c r="E276" s="6" t="s">
        <v>1031</v>
      </c>
      <c r="F276" s="6" t="s">
        <v>1657</v>
      </c>
      <c r="G276" s="6" t="s">
        <v>2588</v>
      </c>
      <c r="H276" s="6" t="s">
        <v>2589</v>
      </c>
      <c r="I276" s="6" t="s">
        <v>2590</v>
      </c>
      <c r="J276" s="6" t="s">
        <v>1797</v>
      </c>
    </row>
    <row r="277" spans="1:10">
      <c r="A277" s="6">
        <v>276</v>
      </c>
      <c r="B277" s="6" t="s">
        <v>36</v>
      </c>
      <c r="G277" s="6" t="s">
        <v>2591</v>
      </c>
      <c r="H277" s="6" t="s">
        <v>2592</v>
      </c>
      <c r="I277" s="6" t="s">
        <v>1638</v>
      </c>
      <c r="J277" s="6" t="s">
        <v>2593</v>
      </c>
    </row>
    <row r="278" spans="1:10">
      <c r="A278" s="6">
        <v>277</v>
      </c>
      <c r="B278" s="6" t="s">
        <v>36</v>
      </c>
      <c r="C278" s="6" t="s">
        <v>1031</v>
      </c>
      <c r="D278" s="6" t="s">
        <v>1607</v>
      </c>
      <c r="E278" s="6" t="s">
        <v>1031</v>
      </c>
      <c r="F278" s="6" t="s">
        <v>1657</v>
      </c>
      <c r="G278" s="6" t="s">
        <v>2594</v>
      </c>
      <c r="H278" s="6" t="s">
        <v>2595</v>
      </c>
      <c r="I278" s="6" t="s">
        <v>2596</v>
      </c>
      <c r="J278" s="6" t="s">
        <v>1776</v>
      </c>
    </row>
    <row r="279" spans="1:10">
      <c r="A279" s="6">
        <v>278</v>
      </c>
      <c r="B279" s="6" t="s">
        <v>36</v>
      </c>
      <c r="C279" s="6" t="s">
        <v>938</v>
      </c>
      <c r="D279" s="6" t="s">
        <v>1181</v>
      </c>
      <c r="E279" s="6" t="s">
        <v>1188</v>
      </c>
      <c r="F279" s="6" t="s">
        <v>2597</v>
      </c>
      <c r="G279" s="6" t="s">
        <v>2598</v>
      </c>
      <c r="H279" s="6" t="s">
        <v>2599</v>
      </c>
      <c r="I279" s="6" t="s">
        <v>2600</v>
      </c>
      <c r="J279" s="6" t="s">
        <v>2526</v>
      </c>
    </row>
    <row r="280" spans="1:10">
      <c r="A280" s="6">
        <v>279</v>
      </c>
      <c r="B280" s="6" t="s">
        <v>36</v>
      </c>
      <c r="C280" s="6" t="s">
        <v>1024</v>
      </c>
      <c r="D280" s="6" t="s">
        <v>1605</v>
      </c>
      <c r="E280" s="6" t="s">
        <v>1024</v>
      </c>
      <c r="F280" s="6" t="s">
        <v>1618</v>
      </c>
      <c r="G280" s="6" t="s">
        <v>2601</v>
      </c>
      <c r="H280" s="6" t="s">
        <v>2602</v>
      </c>
      <c r="I280" s="6" t="s">
        <v>2603</v>
      </c>
      <c r="J280" s="6" t="s">
        <v>2604</v>
      </c>
    </row>
    <row r="281" spans="1:10">
      <c r="A281" s="6">
        <v>280</v>
      </c>
      <c r="B281" s="6" t="s">
        <v>36</v>
      </c>
      <c r="C281" s="6" t="s">
        <v>918</v>
      </c>
      <c r="D281" s="6" t="s">
        <v>1078</v>
      </c>
      <c r="E281" s="6" t="s">
        <v>1107</v>
      </c>
      <c r="F281" s="6" t="s">
        <v>2424</v>
      </c>
      <c r="G281" s="6" t="s">
        <v>2605</v>
      </c>
      <c r="H281" s="6" t="s">
        <v>2606</v>
      </c>
      <c r="I281" s="6" t="s">
        <v>2607</v>
      </c>
      <c r="J281" s="6" t="s">
        <v>1971</v>
      </c>
    </row>
    <row r="282" spans="1:10">
      <c r="A282" s="6">
        <v>281</v>
      </c>
      <c r="B282" s="6" t="s">
        <v>36</v>
      </c>
      <c r="C282" s="6" t="s">
        <v>1024</v>
      </c>
      <c r="D282" s="6" t="s">
        <v>1605</v>
      </c>
      <c r="E282" s="6" t="s">
        <v>1024</v>
      </c>
      <c r="F282" s="6" t="s">
        <v>1618</v>
      </c>
      <c r="G282" s="6" t="s">
        <v>2608</v>
      </c>
      <c r="H282" s="6" t="s">
        <v>2609</v>
      </c>
      <c r="I282" s="6" t="s">
        <v>2610</v>
      </c>
      <c r="J282" s="6" t="s">
        <v>1630</v>
      </c>
    </row>
    <row r="283" spans="1:10">
      <c r="A283" s="6">
        <v>282</v>
      </c>
      <c r="B283" s="6" t="s">
        <v>36</v>
      </c>
      <c r="C283" s="6" t="s">
        <v>1008</v>
      </c>
      <c r="D283" s="6" t="s">
        <v>1583</v>
      </c>
      <c r="E283" s="6" t="s">
        <v>1008</v>
      </c>
      <c r="F283" s="6" t="s">
        <v>1671</v>
      </c>
      <c r="G283" s="6" t="s">
        <v>2611</v>
      </c>
      <c r="H283" s="6" t="s">
        <v>2612</v>
      </c>
      <c r="I283" s="6" t="s">
        <v>2613</v>
      </c>
      <c r="J283" s="6" t="s">
        <v>1739</v>
      </c>
    </row>
    <row r="284" spans="1:10">
      <c r="A284" s="6">
        <v>283</v>
      </c>
      <c r="B284" s="6" t="s">
        <v>36</v>
      </c>
      <c r="C284" s="6" t="s">
        <v>1031</v>
      </c>
      <c r="D284" s="6" t="s">
        <v>1607</v>
      </c>
      <c r="E284" s="6" t="s">
        <v>1031</v>
      </c>
      <c r="F284" s="6" t="s">
        <v>1657</v>
      </c>
      <c r="G284" s="6" t="s">
        <v>2614</v>
      </c>
      <c r="H284" s="6" t="s">
        <v>2615</v>
      </c>
      <c r="I284" s="6" t="s">
        <v>2616</v>
      </c>
      <c r="J284" s="6" t="s">
        <v>1776</v>
      </c>
    </row>
    <row r="285" spans="1:10">
      <c r="A285" s="6">
        <v>284</v>
      </c>
      <c r="B285" s="6" t="s">
        <v>36</v>
      </c>
      <c r="C285" s="6" t="s">
        <v>1027</v>
      </c>
      <c r="D285" s="6" t="s">
        <v>1606</v>
      </c>
      <c r="E285" s="6" t="s">
        <v>1027</v>
      </c>
      <c r="F285" s="6" t="s">
        <v>1726</v>
      </c>
      <c r="G285" s="6" t="s">
        <v>2617</v>
      </c>
      <c r="H285" s="6" t="s">
        <v>2618</v>
      </c>
      <c r="I285" s="6" t="s">
        <v>2619</v>
      </c>
      <c r="J285" s="6" t="s">
        <v>1626</v>
      </c>
    </row>
    <row r="286" spans="1:10">
      <c r="A286" s="6">
        <v>285</v>
      </c>
      <c r="B286" s="6" t="s">
        <v>36</v>
      </c>
      <c r="G286" s="6" t="s">
        <v>2620</v>
      </c>
      <c r="H286" s="6" t="s">
        <v>2621</v>
      </c>
      <c r="I286" s="6" t="s">
        <v>2622</v>
      </c>
      <c r="J286" s="6" t="s">
        <v>2623</v>
      </c>
    </row>
    <row r="287" spans="1:10">
      <c r="A287" s="6">
        <v>286</v>
      </c>
      <c r="B287" s="6" t="s">
        <v>36</v>
      </c>
      <c r="C287" s="6" t="s">
        <v>1024</v>
      </c>
      <c r="D287" s="6" t="s">
        <v>1605</v>
      </c>
      <c r="E287" s="6" t="s">
        <v>1024</v>
      </c>
      <c r="F287" s="6" t="s">
        <v>1618</v>
      </c>
      <c r="G287" s="6" t="s">
        <v>2624</v>
      </c>
      <c r="H287" s="6" t="s">
        <v>2625</v>
      </c>
      <c r="I287" s="6" t="s">
        <v>2626</v>
      </c>
      <c r="J287" s="6" t="s">
        <v>1721</v>
      </c>
    </row>
    <row r="288" spans="1:10">
      <c r="A288" s="6">
        <v>287</v>
      </c>
      <c r="B288" s="6" t="s">
        <v>36</v>
      </c>
      <c r="C288" s="6" t="s">
        <v>1024</v>
      </c>
      <c r="D288" s="6" t="s">
        <v>1605</v>
      </c>
      <c r="E288" s="6" t="s">
        <v>1024</v>
      </c>
      <c r="F288" s="6" t="s">
        <v>1618</v>
      </c>
      <c r="G288" s="6" t="s">
        <v>2627</v>
      </c>
      <c r="H288" s="6" t="s">
        <v>2628</v>
      </c>
      <c r="I288" s="6" t="s">
        <v>2629</v>
      </c>
      <c r="J288" s="6" t="s">
        <v>1630</v>
      </c>
    </row>
    <row r="289" spans="1:10">
      <c r="A289" s="6">
        <v>288</v>
      </c>
      <c r="B289" s="6" t="s">
        <v>36</v>
      </c>
      <c r="C289" s="6" t="s">
        <v>973</v>
      </c>
      <c r="D289" s="6" t="s">
        <v>1379</v>
      </c>
      <c r="E289" s="6" t="s">
        <v>1406</v>
      </c>
      <c r="F289" s="6" t="s">
        <v>2630</v>
      </c>
      <c r="G289" s="6" t="s">
        <v>2631</v>
      </c>
      <c r="H289" s="6" t="s">
        <v>2632</v>
      </c>
      <c r="I289" s="6" t="s">
        <v>2633</v>
      </c>
      <c r="J289" s="6" t="s">
        <v>2168</v>
      </c>
    </row>
    <row r="290" spans="1:10">
      <c r="A290" s="6">
        <v>289</v>
      </c>
      <c r="B290" s="6" t="s">
        <v>36</v>
      </c>
      <c r="C290" s="6" t="s">
        <v>1024</v>
      </c>
      <c r="D290" s="6" t="s">
        <v>1605</v>
      </c>
      <c r="E290" s="6" t="s">
        <v>1024</v>
      </c>
      <c r="F290" s="6" t="s">
        <v>1618</v>
      </c>
      <c r="G290" s="6" t="s">
        <v>2634</v>
      </c>
      <c r="H290" s="6" t="s">
        <v>2635</v>
      </c>
      <c r="I290" s="6" t="s">
        <v>2636</v>
      </c>
      <c r="J290" s="6" t="s">
        <v>1639</v>
      </c>
    </row>
    <row r="291" spans="1:10">
      <c r="A291" s="6">
        <v>290</v>
      </c>
      <c r="B291" s="6" t="s">
        <v>36</v>
      </c>
      <c r="C291" s="6" t="s">
        <v>1027</v>
      </c>
      <c r="D291" s="6" t="s">
        <v>1606</v>
      </c>
      <c r="E291" s="6" t="s">
        <v>1027</v>
      </c>
      <c r="F291" s="6" t="s">
        <v>1726</v>
      </c>
      <c r="G291" s="6" t="s">
        <v>2637</v>
      </c>
      <c r="H291" s="6" t="s">
        <v>2638</v>
      </c>
      <c r="I291" s="6" t="s">
        <v>2639</v>
      </c>
      <c r="J291" s="6" t="s">
        <v>1730</v>
      </c>
    </row>
    <row r="292" spans="1:10">
      <c r="A292" s="6">
        <v>291</v>
      </c>
      <c r="B292" s="6" t="s">
        <v>36</v>
      </c>
      <c r="C292" s="6" t="s">
        <v>1027</v>
      </c>
      <c r="D292" s="6" t="s">
        <v>1606</v>
      </c>
      <c r="E292" s="6" t="s">
        <v>1027</v>
      </c>
      <c r="F292" s="6" t="s">
        <v>1726</v>
      </c>
      <c r="G292" s="6" t="s">
        <v>2640</v>
      </c>
      <c r="H292" s="6" t="s">
        <v>2641</v>
      </c>
      <c r="I292" s="6" t="s">
        <v>2642</v>
      </c>
      <c r="J292" s="6" t="s">
        <v>1730</v>
      </c>
    </row>
    <row r="293" spans="1:10">
      <c r="A293" s="6">
        <v>292</v>
      </c>
      <c r="B293" s="6" t="s">
        <v>36</v>
      </c>
      <c r="C293" s="6" t="s">
        <v>977</v>
      </c>
      <c r="D293" s="6" t="s">
        <v>1413</v>
      </c>
      <c r="E293" s="6" t="s">
        <v>994</v>
      </c>
      <c r="F293" s="6" t="s">
        <v>2643</v>
      </c>
      <c r="G293" s="6" t="s">
        <v>2644</v>
      </c>
      <c r="H293" s="6" t="s">
        <v>2645</v>
      </c>
      <c r="I293" s="6" t="s">
        <v>2646</v>
      </c>
      <c r="J293" s="6" t="s">
        <v>1644</v>
      </c>
    </row>
    <row r="294" spans="1:10">
      <c r="A294" s="6">
        <v>293</v>
      </c>
      <c r="B294" s="6" t="s">
        <v>36</v>
      </c>
      <c r="C294" s="6" t="s">
        <v>1024</v>
      </c>
      <c r="D294" s="6" t="s">
        <v>1605</v>
      </c>
      <c r="E294" s="6" t="s">
        <v>1024</v>
      </c>
      <c r="F294" s="6" t="s">
        <v>1618</v>
      </c>
      <c r="G294" s="6" t="s">
        <v>2647</v>
      </c>
      <c r="H294" s="6" t="s">
        <v>2648</v>
      </c>
      <c r="I294" s="6" t="s">
        <v>2649</v>
      </c>
      <c r="J294" s="6" t="s">
        <v>1769</v>
      </c>
    </row>
    <row r="295" spans="1:10">
      <c r="A295" s="6">
        <v>294</v>
      </c>
      <c r="B295" s="6" t="s">
        <v>36</v>
      </c>
      <c r="C295" s="6" t="s">
        <v>1024</v>
      </c>
      <c r="D295" s="6" t="s">
        <v>1605</v>
      </c>
      <c r="E295" s="6" t="s">
        <v>1024</v>
      </c>
      <c r="F295" s="6" t="s">
        <v>1618</v>
      </c>
      <c r="G295" s="6" t="s">
        <v>2650</v>
      </c>
      <c r="H295" s="6" t="s">
        <v>2651</v>
      </c>
      <c r="I295" s="6" t="s">
        <v>2652</v>
      </c>
      <c r="J295" s="6" t="s">
        <v>1755</v>
      </c>
    </row>
    <row r="296" spans="1:10">
      <c r="A296" s="6">
        <v>295</v>
      </c>
      <c r="B296" s="6" t="s">
        <v>36</v>
      </c>
      <c r="C296" s="6" t="s">
        <v>1031</v>
      </c>
      <c r="D296" s="6" t="s">
        <v>1607</v>
      </c>
      <c r="E296" s="6" t="s">
        <v>1031</v>
      </c>
      <c r="F296" s="6" t="s">
        <v>1657</v>
      </c>
      <c r="G296" s="6" t="s">
        <v>2653</v>
      </c>
      <c r="H296" s="6" t="s">
        <v>2654</v>
      </c>
      <c r="I296" s="6" t="s">
        <v>2596</v>
      </c>
      <c r="J296" s="6" t="s">
        <v>1797</v>
      </c>
    </row>
    <row r="297" spans="1:10">
      <c r="A297" s="6">
        <v>296</v>
      </c>
      <c r="B297" s="6" t="s">
        <v>36</v>
      </c>
      <c r="C297" s="6" t="s">
        <v>1024</v>
      </c>
      <c r="D297" s="6" t="s">
        <v>1605</v>
      </c>
      <c r="E297" s="6" t="s">
        <v>1024</v>
      </c>
      <c r="F297" s="6" t="s">
        <v>1618</v>
      </c>
      <c r="G297" s="6" t="s">
        <v>2655</v>
      </c>
      <c r="H297" s="6" t="s">
        <v>2656</v>
      </c>
      <c r="I297" s="6" t="s">
        <v>2657</v>
      </c>
      <c r="J297" s="6" t="s">
        <v>1717</v>
      </c>
    </row>
    <row r="298" spans="1:10">
      <c r="A298" s="6">
        <v>297</v>
      </c>
      <c r="B298" s="6" t="s">
        <v>36</v>
      </c>
      <c r="C298" s="6" t="s">
        <v>1024</v>
      </c>
      <c r="D298" s="6" t="s">
        <v>1605</v>
      </c>
      <c r="E298" s="6" t="s">
        <v>1024</v>
      </c>
      <c r="F298" s="6" t="s">
        <v>1618</v>
      </c>
      <c r="G298" s="6" t="s">
        <v>2658</v>
      </c>
      <c r="H298" s="6" t="s">
        <v>2659</v>
      </c>
      <c r="I298" s="6" t="s">
        <v>2660</v>
      </c>
      <c r="J298" s="6" t="s">
        <v>1793</v>
      </c>
    </row>
    <row r="299" spans="1:10">
      <c r="A299" s="6">
        <v>298</v>
      </c>
      <c r="B299" s="6" t="s">
        <v>36</v>
      </c>
      <c r="C299" s="6" t="s">
        <v>1024</v>
      </c>
      <c r="D299" s="6" t="s">
        <v>1605</v>
      </c>
      <c r="E299" s="6" t="s">
        <v>1024</v>
      </c>
      <c r="F299" s="6" t="s">
        <v>1618</v>
      </c>
      <c r="G299" s="6" t="s">
        <v>2661</v>
      </c>
      <c r="H299" s="6" t="s">
        <v>2662</v>
      </c>
      <c r="I299" s="6" t="s">
        <v>2663</v>
      </c>
      <c r="J299" s="6" t="s">
        <v>1717</v>
      </c>
    </row>
    <row r="300" spans="1:10">
      <c r="A300" s="6">
        <v>299</v>
      </c>
      <c r="B300" s="6" t="s">
        <v>36</v>
      </c>
      <c r="C300" s="6" t="s">
        <v>1024</v>
      </c>
      <c r="D300" s="6" t="s">
        <v>1605</v>
      </c>
      <c r="E300" s="6" t="s">
        <v>1024</v>
      </c>
      <c r="F300" s="6" t="s">
        <v>1618</v>
      </c>
      <c r="G300" s="6" t="s">
        <v>2664</v>
      </c>
      <c r="H300" s="6" t="s">
        <v>2665</v>
      </c>
      <c r="I300" s="6" t="s">
        <v>2666</v>
      </c>
      <c r="J300" s="6" t="s">
        <v>1769</v>
      </c>
    </row>
    <row r="301" spans="1:10">
      <c r="A301" s="6">
        <v>300</v>
      </c>
      <c r="B301" s="6" t="s">
        <v>36</v>
      </c>
      <c r="C301" s="6" t="s">
        <v>934</v>
      </c>
      <c r="D301" s="6" t="s">
        <v>1154</v>
      </c>
      <c r="E301" s="6" t="s">
        <v>1164</v>
      </c>
      <c r="F301" s="6" t="s">
        <v>1838</v>
      </c>
      <c r="G301" s="6" t="s">
        <v>2667</v>
      </c>
      <c r="H301" s="6" t="s">
        <v>2668</v>
      </c>
      <c r="I301" s="6" t="s">
        <v>2669</v>
      </c>
      <c r="J301" s="6" t="s">
        <v>1721</v>
      </c>
    </row>
    <row r="302" spans="1:10">
      <c r="A302" s="6">
        <v>301</v>
      </c>
      <c r="B302" s="6" t="s">
        <v>36</v>
      </c>
      <c r="C302" s="6" t="s">
        <v>1024</v>
      </c>
      <c r="D302" s="6" t="s">
        <v>1605</v>
      </c>
      <c r="E302" s="6" t="s">
        <v>1024</v>
      </c>
      <c r="F302" s="6" t="s">
        <v>1618</v>
      </c>
      <c r="G302" s="6" t="s">
        <v>2670</v>
      </c>
      <c r="H302" s="6" t="s">
        <v>2671</v>
      </c>
      <c r="I302" s="6" t="s">
        <v>2672</v>
      </c>
      <c r="J302" s="6" t="s">
        <v>2673</v>
      </c>
    </row>
    <row r="303" spans="1:10">
      <c r="A303" s="6">
        <v>302</v>
      </c>
      <c r="B303" s="6" t="s">
        <v>36</v>
      </c>
      <c r="C303" s="6" t="s">
        <v>1027</v>
      </c>
      <c r="D303" s="6" t="s">
        <v>1606</v>
      </c>
      <c r="E303" s="6" t="s">
        <v>1027</v>
      </c>
      <c r="F303" s="6" t="s">
        <v>1726</v>
      </c>
      <c r="G303" s="6" t="s">
        <v>2674</v>
      </c>
      <c r="H303" s="6" t="s">
        <v>2675</v>
      </c>
      <c r="I303" s="6" t="s">
        <v>2676</v>
      </c>
      <c r="J303" s="6" t="s">
        <v>1626</v>
      </c>
    </row>
    <row r="304" spans="1:10">
      <c r="A304" s="6">
        <v>303</v>
      </c>
      <c r="B304" s="6" t="s">
        <v>36</v>
      </c>
      <c r="C304" s="6" t="s">
        <v>1031</v>
      </c>
      <c r="D304" s="6" t="s">
        <v>1607</v>
      </c>
      <c r="E304" s="6" t="s">
        <v>1031</v>
      </c>
      <c r="F304" s="6" t="s">
        <v>1657</v>
      </c>
      <c r="G304" s="6" t="s">
        <v>2677</v>
      </c>
      <c r="H304" s="6" t="s">
        <v>2678</v>
      </c>
      <c r="I304" s="6" t="s">
        <v>2679</v>
      </c>
      <c r="J304" s="6" t="s">
        <v>1797</v>
      </c>
    </row>
    <row r="305" spans="1:10">
      <c r="A305" s="6">
        <v>304</v>
      </c>
      <c r="B305" s="6" t="s">
        <v>36</v>
      </c>
      <c r="C305" s="6" t="s">
        <v>1024</v>
      </c>
      <c r="D305" s="6" t="s">
        <v>1605</v>
      </c>
      <c r="E305" s="6" t="s">
        <v>1024</v>
      </c>
      <c r="F305" s="6" t="s">
        <v>1618</v>
      </c>
      <c r="G305" s="6" t="s">
        <v>2680</v>
      </c>
      <c r="H305" s="6" t="s">
        <v>2681</v>
      </c>
      <c r="I305" s="6" t="s">
        <v>2682</v>
      </c>
      <c r="J305" s="6" t="s">
        <v>2683</v>
      </c>
    </row>
    <row r="306" spans="1:10">
      <c r="A306" s="6">
        <v>305</v>
      </c>
      <c r="B306" s="6" t="s">
        <v>36</v>
      </c>
      <c r="C306" s="6" t="s">
        <v>1024</v>
      </c>
      <c r="D306" s="6" t="s">
        <v>1605</v>
      </c>
      <c r="E306" s="6" t="s">
        <v>1024</v>
      </c>
      <c r="F306" s="6" t="s">
        <v>1618</v>
      </c>
      <c r="G306" s="6" t="s">
        <v>2684</v>
      </c>
      <c r="H306" s="6" t="s">
        <v>2685</v>
      </c>
      <c r="I306" s="6" t="s">
        <v>2686</v>
      </c>
      <c r="J306" s="6" t="s">
        <v>1759</v>
      </c>
    </row>
    <row r="307" spans="1:10">
      <c r="A307" s="6">
        <v>306</v>
      </c>
      <c r="B307" s="6" t="s">
        <v>36</v>
      </c>
      <c r="G307" s="6" t="s">
        <v>2687</v>
      </c>
      <c r="H307" s="6" t="s">
        <v>2688</v>
      </c>
      <c r="I307" s="6" t="s">
        <v>2689</v>
      </c>
      <c r="J307" s="6" t="s">
        <v>2690</v>
      </c>
    </row>
    <row r="308" spans="1:10">
      <c r="A308" s="6">
        <v>307</v>
      </c>
      <c r="B308" s="6" t="s">
        <v>36</v>
      </c>
      <c r="C308" s="6" t="s">
        <v>1024</v>
      </c>
      <c r="D308" s="6" t="s">
        <v>1605</v>
      </c>
      <c r="E308" s="6" t="s">
        <v>1024</v>
      </c>
      <c r="F308" s="6" t="s">
        <v>1618</v>
      </c>
      <c r="G308" s="6" t="s">
        <v>2691</v>
      </c>
      <c r="H308" s="6" t="s">
        <v>2692</v>
      </c>
      <c r="I308" s="6" t="s">
        <v>1902</v>
      </c>
      <c r="J308" s="6" t="s">
        <v>2693</v>
      </c>
    </row>
    <row r="309" spans="1:10">
      <c r="A309" s="6">
        <v>308</v>
      </c>
      <c r="B309" s="6" t="s">
        <v>36</v>
      </c>
      <c r="C309" s="6" t="s">
        <v>1024</v>
      </c>
      <c r="D309" s="6" t="s">
        <v>1605</v>
      </c>
      <c r="E309" s="6" t="s">
        <v>1024</v>
      </c>
      <c r="F309" s="6" t="s">
        <v>1618</v>
      </c>
      <c r="G309" s="6" t="s">
        <v>2694</v>
      </c>
      <c r="H309" s="6" t="s">
        <v>2695</v>
      </c>
      <c r="I309" s="6" t="s">
        <v>2696</v>
      </c>
      <c r="J309" s="6" t="s">
        <v>1866</v>
      </c>
    </row>
    <row r="310" spans="1:10">
      <c r="A310" s="6">
        <v>309</v>
      </c>
      <c r="B310" s="6" t="s">
        <v>36</v>
      </c>
      <c r="C310" s="6" t="s">
        <v>1024</v>
      </c>
      <c r="D310" s="6" t="s">
        <v>1605</v>
      </c>
      <c r="E310" s="6" t="s">
        <v>1024</v>
      </c>
      <c r="F310" s="6" t="s">
        <v>1618</v>
      </c>
      <c r="G310" s="6" t="s">
        <v>2697</v>
      </c>
      <c r="H310" s="6" t="s">
        <v>2698</v>
      </c>
      <c r="I310" s="6" t="s">
        <v>2699</v>
      </c>
      <c r="J310" s="6" t="s">
        <v>1639</v>
      </c>
    </row>
    <row r="311" spans="1:10">
      <c r="A311" s="6">
        <v>310</v>
      </c>
      <c r="B311" s="6" t="s">
        <v>36</v>
      </c>
      <c r="C311" s="6" t="s">
        <v>1024</v>
      </c>
      <c r="D311" s="6" t="s">
        <v>1605</v>
      </c>
      <c r="E311" s="6" t="s">
        <v>1024</v>
      </c>
      <c r="F311" s="6" t="s">
        <v>1618</v>
      </c>
      <c r="G311" s="6" t="s">
        <v>2700</v>
      </c>
      <c r="H311" s="6" t="s">
        <v>2701</v>
      </c>
      <c r="I311" s="6" t="s">
        <v>2702</v>
      </c>
      <c r="J311" s="6" t="s">
        <v>1769</v>
      </c>
    </row>
    <row r="312" spans="1:10">
      <c r="A312" s="6">
        <v>311</v>
      </c>
      <c r="B312" s="6" t="s">
        <v>36</v>
      </c>
      <c r="C312" s="6" t="s">
        <v>1031</v>
      </c>
      <c r="D312" s="6" t="s">
        <v>1607</v>
      </c>
      <c r="E312" s="6" t="s">
        <v>1031</v>
      </c>
      <c r="F312" s="6" t="s">
        <v>1657</v>
      </c>
      <c r="G312" s="6" t="s">
        <v>2703</v>
      </c>
      <c r="H312" s="6" t="s">
        <v>2704</v>
      </c>
      <c r="I312" s="6" t="s">
        <v>2705</v>
      </c>
      <c r="J312" s="6" t="s">
        <v>1661</v>
      </c>
    </row>
    <row r="313" spans="1:10">
      <c r="A313" s="6">
        <v>312</v>
      </c>
      <c r="B313" s="6" t="s">
        <v>36</v>
      </c>
      <c r="C313" s="6" t="s">
        <v>1024</v>
      </c>
      <c r="D313" s="6" t="s">
        <v>1605</v>
      </c>
      <c r="E313" s="6" t="s">
        <v>1024</v>
      </c>
      <c r="F313" s="6" t="s">
        <v>1618</v>
      </c>
      <c r="G313" s="6" t="s">
        <v>2706</v>
      </c>
      <c r="H313" s="6" t="s">
        <v>2707</v>
      </c>
      <c r="I313" s="6" t="s">
        <v>2708</v>
      </c>
      <c r="J313" s="6" t="s">
        <v>1717</v>
      </c>
    </row>
    <row r="314" spans="1:10">
      <c r="A314" s="6">
        <v>313</v>
      </c>
      <c r="B314" s="6" t="s">
        <v>36</v>
      </c>
      <c r="C314" s="6" t="s">
        <v>1024</v>
      </c>
      <c r="D314" s="6" t="s">
        <v>1605</v>
      </c>
      <c r="E314" s="6" t="s">
        <v>1024</v>
      </c>
      <c r="F314" s="6" t="s">
        <v>1618</v>
      </c>
      <c r="G314" s="6" t="s">
        <v>2709</v>
      </c>
      <c r="H314" s="6" t="s">
        <v>2710</v>
      </c>
      <c r="I314" s="6" t="s">
        <v>2711</v>
      </c>
      <c r="J314" s="6" t="s">
        <v>1721</v>
      </c>
    </row>
    <row r="315" spans="1:10">
      <c r="A315" s="6">
        <v>314</v>
      </c>
      <c r="B315" s="6" t="s">
        <v>36</v>
      </c>
      <c r="C315" s="6" t="s">
        <v>1024</v>
      </c>
      <c r="D315" s="6" t="s">
        <v>1605</v>
      </c>
      <c r="E315" s="6" t="s">
        <v>1024</v>
      </c>
      <c r="F315" s="6" t="s">
        <v>1618</v>
      </c>
      <c r="G315" s="6" t="s">
        <v>2712</v>
      </c>
      <c r="H315" s="6" t="s">
        <v>2713</v>
      </c>
      <c r="I315" s="6" t="s">
        <v>2714</v>
      </c>
      <c r="J315" s="6" t="s">
        <v>1717</v>
      </c>
    </row>
    <row r="316" spans="1:10">
      <c r="A316" s="6">
        <v>315</v>
      </c>
      <c r="B316" s="6" t="s">
        <v>36</v>
      </c>
      <c r="C316" s="6" t="s">
        <v>1024</v>
      </c>
      <c r="D316" s="6" t="s">
        <v>1605</v>
      </c>
      <c r="E316" s="6" t="s">
        <v>1024</v>
      </c>
      <c r="F316" s="6" t="s">
        <v>1618</v>
      </c>
      <c r="G316" s="6" t="s">
        <v>2715</v>
      </c>
      <c r="H316" s="6" t="s">
        <v>2716</v>
      </c>
      <c r="I316" s="6" t="s">
        <v>2717</v>
      </c>
      <c r="J316" s="6" t="s">
        <v>1717</v>
      </c>
    </row>
    <row r="317" spans="1:10">
      <c r="A317" s="6">
        <v>316</v>
      </c>
      <c r="B317" s="6" t="s">
        <v>36</v>
      </c>
      <c r="C317" s="6" t="s">
        <v>1016</v>
      </c>
      <c r="D317" s="6" t="s">
        <v>1585</v>
      </c>
      <c r="E317" s="6" t="s">
        <v>1016</v>
      </c>
      <c r="F317" s="6" t="s">
        <v>2020</v>
      </c>
      <c r="G317" s="6" t="s">
        <v>2718</v>
      </c>
      <c r="H317" s="6" t="s">
        <v>2719</v>
      </c>
      <c r="I317" s="6" t="s">
        <v>2720</v>
      </c>
      <c r="J317" s="6" t="s">
        <v>2721</v>
      </c>
    </row>
    <row r="318" spans="1:10">
      <c r="A318" s="6">
        <v>317</v>
      </c>
      <c r="B318" s="6" t="s">
        <v>36</v>
      </c>
      <c r="C318" s="6" t="s">
        <v>1024</v>
      </c>
      <c r="D318" s="6" t="s">
        <v>1605</v>
      </c>
      <c r="E318" s="6" t="s">
        <v>1024</v>
      </c>
      <c r="F318" s="6" t="s">
        <v>1618</v>
      </c>
      <c r="G318" s="6" t="s">
        <v>2722</v>
      </c>
      <c r="H318" s="6" t="s">
        <v>2723</v>
      </c>
      <c r="I318" s="6" t="s">
        <v>2724</v>
      </c>
      <c r="J318" s="6" t="s">
        <v>1759</v>
      </c>
    </row>
    <row r="319" spans="1:10">
      <c r="A319" s="6">
        <v>318</v>
      </c>
      <c r="B319" s="6" t="s">
        <v>36</v>
      </c>
      <c r="C319" s="6" t="s">
        <v>1031</v>
      </c>
      <c r="D319" s="6" t="s">
        <v>1607</v>
      </c>
      <c r="E319" s="6" t="s">
        <v>1031</v>
      </c>
      <c r="F319" s="6" t="s">
        <v>1657</v>
      </c>
      <c r="G319" s="6" t="s">
        <v>2725</v>
      </c>
      <c r="H319" s="6" t="s">
        <v>2726</v>
      </c>
      <c r="I319" s="6" t="s">
        <v>2727</v>
      </c>
      <c r="J319" s="6" t="s">
        <v>1661</v>
      </c>
    </row>
    <row r="320" spans="1:10">
      <c r="A320" s="6">
        <v>319</v>
      </c>
      <c r="B320" s="6" t="s">
        <v>36</v>
      </c>
      <c r="C320" s="6" t="s">
        <v>1031</v>
      </c>
      <c r="D320" s="6" t="s">
        <v>1607</v>
      </c>
      <c r="E320" s="6" t="s">
        <v>1031</v>
      </c>
      <c r="F320" s="6" t="s">
        <v>1657</v>
      </c>
      <c r="G320" s="6" t="s">
        <v>2728</v>
      </c>
      <c r="H320" s="6" t="s">
        <v>2729</v>
      </c>
      <c r="I320" s="6" t="s">
        <v>2730</v>
      </c>
      <c r="J320" s="6" t="s">
        <v>1661</v>
      </c>
    </row>
    <row r="321" spans="1:10">
      <c r="A321" s="6">
        <v>320</v>
      </c>
      <c r="B321" s="6" t="s">
        <v>36</v>
      </c>
      <c r="C321" s="6" t="s">
        <v>1024</v>
      </c>
      <c r="D321" s="6" t="s">
        <v>1605</v>
      </c>
      <c r="E321" s="6" t="s">
        <v>1024</v>
      </c>
      <c r="F321" s="6" t="s">
        <v>1618</v>
      </c>
      <c r="G321" s="6" t="s">
        <v>2731</v>
      </c>
      <c r="H321" s="6" t="s">
        <v>2732</v>
      </c>
      <c r="I321" s="6" t="s">
        <v>2733</v>
      </c>
      <c r="J321" s="6" t="s">
        <v>1717</v>
      </c>
    </row>
    <row r="322" spans="1:10">
      <c r="A322" s="6">
        <v>321</v>
      </c>
      <c r="B322" s="6" t="s">
        <v>36</v>
      </c>
      <c r="C322" s="6" t="s">
        <v>1031</v>
      </c>
      <c r="D322" s="6" t="s">
        <v>1607</v>
      </c>
      <c r="E322" s="6" t="s">
        <v>1031</v>
      </c>
      <c r="F322" s="6" t="s">
        <v>1657</v>
      </c>
      <c r="G322" s="6" t="s">
        <v>2734</v>
      </c>
      <c r="H322" s="6" t="s">
        <v>2735</v>
      </c>
      <c r="I322" s="6" t="s">
        <v>2736</v>
      </c>
      <c r="J322" s="6" t="s">
        <v>1661</v>
      </c>
    </row>
    <row r="323" spans="1:10">
      <c r="A323" s="6">
        <v>322</v>
      </c>
      <c r="B323" s="6" t="s">
        <v>36</v>
      </c>
      <c r="C323" s="6" t="s">
        <v>1031</v>
      </c>
      <c r="D323" s="6" t="s">
        <v>1607</v>
      </c>
      <c r="E323" s="6" t="s">
        <v>1031</v>
      </c>
      <c r="F323" s="6" t="s">
        <v>1657</v>
      </c>
      <c r="G323" s="6" t="s">
        <v>2737</v>
      </c>
      <c r="H323" s="6" t="s">
        <v>2738</v>
      </c>
      <c r="I323" s="6" t="s">
        <v>2739</v>
      </c>
      <c r="J323" s="6" t="s">
        <v>1661</v>
      </c>
    </row>
    <row r="324" spans="1:10">
      <c r="A324" s="6">
        <v>323</v>
      </c>
      <c r="B324" s="6" t="s">
        <v>36</v>
      </c>
      <c r="C324" s="6" t="s">
        <v>1027</v>
      </c>
      <c r="D324" s="6" t="s">
        <v>1606</v>
      </c>
      <c r="E324" s="6" t="s">
        <v>1027</v>
      </c>
      <c r="F324" s="6" t="s">
        <v>1726</v>
      </c>
      <c r="G324" s="6" t="s">
        <v>2740</v>
      </c>
      <c r="H324" s="6" t="s">
        <v>2741</v>
      </c>
      <c r="I324" s="6" t="s">
        <v>2742</v>
      </c>
      <c r="J324" s="6" t="s">
        <v>1730</v>
      </c>
    </row>
    <row r="325" spans="1:10">
      <c r="A325" s="6">
        <v>324</v>
      </c>
      <c r="B325" s="6" t="s">
        <v>36</v>
      </c>
      <c r="C325" s="6" t="s">
        <v>1024</v>
      </c>
      <c r="D325" s="6" t="s">
        <v>1605</v>
      </c>
      <c r="E325" s="6" t="s">
        <v>1024</v>
      </c>
      <c r="F325" s="6" t="s">
        <v>1618</v>
      </c>
      <c r="G325" s="6" t="s">
        <v>2743</v>
      </c>
      <c r="H325" s="6" t="s">
        <v>2744</v>
      </c>
      <c r="I325" s="6" t="s">
        <v>2745</v>
      </c>
      <c r="J325" s="6" t="s">
        <v>1793</v>
      </c>
    </row>
    <row r="326" spans="1:10">
      <c r="A326" s="6">
        <v>325</v>
      </c>
      <c r="B326" s="6" t="s">
        <v>36</v>
      </c>
      <c r="C326" s="6" t="s">
        <v>1024</v>
      </c>
      <c r="D326" s="6" t="s">
        <v>1605</v>
      </c>
      <c r="E326" s="6" t="s">
        <v>1024</v>
      </c>
      <c r="F326" s="6" t="s">
        <v>1618</v>
      </c>
      <c r="G326" s="6" t="s">
        <v>2746</v>
      </c>
      <c r="H326" s="6" t="s">
        <v>2747</v>
      </c>
      <c r="I326" s="6" t="s">
        <v>2748</v>
      </c>
      <c r="J326" s="6" t="s">
        <v>2749</v>
      </c>
    </row>
    <row r="327" spans="1:10">
      <c r="A327" s="6">
        <v>326</v>
      </c>
      <c r="B327" s="6" t="s">
        <v>36</v>
      </c>
      <c r="C327" s="6" t="s">
        <v>1008</v>
      </c>
      <c r="D327" s="6" t="s">
        <v>1583</v>
      </c>
      <c r="E327" s="6" t="s">
        <v>1008</v>
      </c>
      <c r="F327" s="6" t="s">
        <v>1671</v>
      </c>
      <c r="G327" s="6" t="s">
        <v>2750</v>
      </c>
      <c r="H327" s="6" t="s">
        <v>2751</v>
      </c>
      <c r="I327" s="6" t="s">
        <v>2752</v>
      </c>
      <c r="J327" s="6" t="s">
        <v>1739</v>
      </c>
    </row>
    <row r="328" spans="1:10">
      <c r="A328" s="6">
        <v>327</v>
      </c>
      <c r="B328" s="6" t="s">
        <v>36</v>
      </c>
      <c r="C328" s="6" t="s">
        <v>918</v>
      </c>
      <c r="D328" s="6" t="s">
        <v>1078</v>
      </c>
      <c r="E328" s="6" t="s">
        <v>1083</v>
      </c>
      <c r="F328" s="6" t="s">
        <v>2343</v>
      </c>
      <c r="G328" s="6" t="s">
        <v>2753</v>
      </c>
      <c r="H328" s="6" t="s">
        <v>2754</v>
      </c>
      <c r="I328" s="6" t="s">
        <v>2755</v>
      </c>
      <c r="J328" s="6" t="s">
        <v>1971</v>
      </c>
    </row>
    <row r="329" spans="1:10">
      <c r="A329" s="6">
        <v>328</v>
      </c>
      <c r="B329" s="6" t="s">
        <v>36</v>
      </c>
      <c r="C329" s="6" t="s">
        <v>938</v>
      </c>
      <c r="D329" s="6" t="s">
        <v>1181</v>
      </c>
      <c r="E329" s="6" t="s">
        <v>1192</v>
      </c>
      <c r="F329" s="6" t="s">
        <v>2756</v>
      </c>
      <c r="G329" s="6" t="s">
        <v>2757</v>
      </c>
      <c r="H329" s="6" t="s">
        <v>2758</v>
      </c>
      <c r="I329" s="6" t="s">
        <v>2759</v>
      </c>
      <c r="J329" s="6" t="s">
        <v>1923</v>
      </c>
    </row>
    <row r="330" spans="1:10">
      <c r="A330" s="6">
        <v>329</v>
      </c>
      <c r="B330" s="6" t="s">
        <v>36</v>
      </c>
      <c r="C330" s="6" t="s">
        <v>985</v>
      </c>
      <c r="D330" s="6" t="s">
        <v>1491</v>
      </c>
      <c r="E330" s="6" t="s">
        <v>1492</v>
      </c>
      <c r="F330" s="6" t="s">
        <v>2760</v>
      </c>
      <c r="G330" s="6" t="s">
        <v>2761</v>
      </c>
      <c r="H330" s="6" t="s">
        <v>2762</v>
      </c>
      <c r="I330" s="6" t="s">
        <v>2763</v>
      </c>
      <c r="J330" s="6" t="s">
        <v>1739</v>
      </c>
    </row>
    <row r="331" spans="1:10">
      <c r="A331" s="6">
        <v>330</v>
      </c>
      <c r="B331" s="6" t="s">
        <v>36</v>
      </c>
      <c r="C331" s="6" t="s">
        <v>1024</v>
      </c>
      <c r="D331" s="6" t="s">
        <v>1605</v>
      </c>
      <c r="E331" s="6" t="s">
        <v>1024</v>
      </c>
      <c r="F331" s="6" t="s">
        <v>1618</v>
      </c>
      <c r="G331" s="6" t="s">
        <v>2764</v>
      </c>
      <c r="H331" s="6" t="s">
        <v>2765</v>
      </c>
      <c r="I331" s="6" t="s">
        <v>2766</v>
      </c>
      <c r="J331" s="6" t="s">
        <v>1866</v>
      </c>
    </row>
    <row r="332" spans="1:10">
      <c r="A332" s="6">
        <v>331</v>
      </c>
      <c r="B332" s="6" t="s">
        <v>36</v>
      </c>
      <c r="C332" s="6" t="s">
        <v>1031</v>
      </c>
      <c r="D332" s="6" t="s">
        <v>1607</v>
      </c>
      <c r="E332" s="6" t="s">
        <v>1031</v>
      </c>
      <c r="F332" s="6" t="s">
        <v>1657</v>
      </c>
      <c r="G332" s="6" t="s">
        <v>2767</v>
      </c>
      <c r="H332" s="6" t="s">
        <v>2768</v>
      </c>
      <c r="I332" s="6" t="s">
        <v>2769</v>
      </c>
      <c r="J332" s="6" t="s">
        <v>1661</v>
      </c>
    </row>
    <row r="333" spans="1:10">
      <c r="A333" s="6">
        <v>332</v>
      </c>
      <c r="B333" s="6" t="s">
        <v>36</v>
      </c>
      <c r="C333" s="6" t="s">
        <v>1024</v>
      </c>
      <c r="D333" s="6" t="s">
        <v>1605</v>
      </c>
      <c r="E333" s="6" t="s">
        <v>1024</v>
      </c>
      <c r="F333" s="6" t="s">
        <v>1618</v>
      </c>
      <c r="G333" s="6" t="s">
        <v>2770</v>
      </c>
      <c r="H333" s="6" t="s">
        <v>2771</v>
      </c>
      <c r="I333" s="6" t="s">
        <v>2772</v>
      </c>
      <c r="J333" s="6" t="s">
        <v>1717</v>
      </c>
    </row>
    <row r="334" spans="1:10">
      <c r="A334" s="6">
        <v>333</v>
      </c>
      <c r="B334" s="6" t="s">
        <v>36</v>
      </c>
      <c r="C334" s="6" t="s">
        <v>1024</v>
      </c>
      <c r="D334" s="6" t="s">
        <v>1605</v>
      </c>
      <c r="E334" s="6" t="s">
        <v>1024</v>
      </c>
      <c r="F334" s="6" t="s">
        <v>1618</v>
      </c>
      <c r="G334" s="6" t="s">
        <v>2773</v>
      </c>
      <c r="H334" s="6" t="s">
        <v>2774</v>
      </c>
      <c r="I334" s="6" t="s">
        <v>2775</v>
      </c>
      <c r="J334" s="6" t="s">
        <v>2776</v>
      </c>
    </row>
    <row r="335" spans="1:10">
      <c r="A335" s="6">
        <v>334</v>
      </c>
      <c r="B335" s="6" t="s">
        <v>36</v>
      </c>
      <c r="C335" s="6" t="s">
        <v>1031</v>
      </c>
      <c r="D335" s="6" t="s">
        <v>1607</v>
      </c>
      <c r="E335" s="6" t="s">
        <v>1031</v>
      </c>
      <c r="F335" s="6" t="s">
        <v>1657</v>
      </c>
      <c r="G335" s="6" t="s">
        <v>2777</v>
      </c>
      <c r="H335" s="6" t="s">
        <v>2778</v>
      </c>
      <c r="I335" s="6" t="s">
        <v>2779</v>
      </c>
      <c r="J335" s="6" t="s">
        <v>45</v>
      </c>
    </row>
    <row r="336" spans="1:10">
      <c r="A336" s="6">
        <v>335</v>
      </c>
      <c r="B336" s="6" t="s">
        <v>36</v>
      </c>
      <c r="C336" s="6" t="s">
        <v>1031</v>
      </c>
      <c r="D336" s="6" t="s">
        <v>1607</v>
      </c>
      <c r="E336" s="6" t="s">
        <v>1031</v>
      </c>
      <c r="F336" s="6" t="s">
        <v>1657</v>
      </c>
      <c r="G336" s="6" t="s">
        <v>2780</v>
      </c>
      <c r="H336" s="6" t="s">
        <v>2781</v>
      </c>
      <c r="I336" s="6" t="s">
        <v>2782</v>
      </c>
      <c r="J336" s="6" t="s">
        <v>1661</v>
      </c>
    </row>
    <row r="337" spans="1:10">
      <c r="A337" s="6">
        <v>336</v>
      </c>
      <c r="B337" s="6" t="s">
        <v>36</v>
      </c>
      <c r="C337" s="6" t="s">
        <v>1031</v>
      </c>
      <c r="D337" s="6" t="s">
        <v>1607</v>
      </c>
      <c r="E337" s="6" t="s">
        <v>1031</v>
      </c>
      <c r="F337" s="6" t="s">
        <v>1657</v>
      </c>
      <c r="G337" s="6" t="s">
        <v>2783</v>
      </c>
      <c r="H337" s="6" t="s">
        <v>2784</v>
      </c>
      <c r="I337" s="6" t="s">
        <v>2785</v>
      </c>
      <c r="J337" s="6" t="s">
        <v>1661</v>
      </c>
    </row>
    <row r="338" spans="1:10">
      <c r="A338" s="6">
        <v>337</v>
      </c>
      <c r="B338" s="6" t="s">
        <v>36</v>
      </c>
      <c r="C338" s="6" t="s">
        <v>1031</v>
      </c>
      <c r="D338" s="6" t="s">
        <v>1607</v>
      </c>
      <c r="E338" s="6" t="s">
        <v>1031</v>
      </c>
      <c r="F338" s="6" t="s">
        <v>1657</v>
      </c>
      <c r="G338" s="6" t="s">
        <v>2786</v>
      </c>
      <c r="H338" s="6" t="s">
        <v>2787</v>
      </c>
      <c r="I338" s="6" t="s">
        <v>2788</v>
      </c>
      <c r="J338" s="6" t="s">
        <v>1661</v>
      </c>
    </row>
    <row r="339" spans="1:10">
      <c r="A339" s="6">
        <v>338</v>
      </c>
      <c r="B339" s="6" t="s">
        <v>36</v>
      </c>
      <c r="C339" s="6" t="s">
        <v>1024</v>
      </c>
      <c r="D339" s="6" t="s">
        <v>1605</v>
      </c>
      <c r="E339" s="6" t="s">
        <v>1024</v>
      </c>
      <c r="F339" s="6" t="s">
        <v>1618</v>
      </c>
      <c r="G339" s="6" t="s">
        <v>2789</v>
      </c>
      <c r="H339" s="6" t="s">
        <v>2790</v>
      </c>
      <c r="I339" s="6" t="s">
        <v>2791</v>
      </c>
      <c r="J339" s="6" t="s">
        <v>1769</v>
      </c>
    </row>
    <row r="340" spans="1:10">
      <c r="A340" s="6">
        <v>339</v>
      </c>
      <c r="B340" s="6" t="s">
        <v>36</v>
      </c>
      <c r="C340" s="6" t="s">
        <v>1024</v>
      </c>
      <c r="D340" s="6" t="s">
        <v>1605</v>
      </c>
      <c r="E340" s="6" t="s">
        <v>1024</v>
      </c>
      <c r="F340" s="6" t="s">
        <v>1618</v>
      </c>
      <c r="G340" s="6" t="s">
        <v>2792</v>
      </c>
      <c r="H340" s="6" t="s">
        <v>2793</v>
      </c>
      <c r="I340" s="6" t="s">
        <v>2794</v>
      </c>
      <c r="J340" s="6" t="s">
        <v>1793</v>
      </c>
    </row>
    <row r="341" spans="1:10">
      <c r="A341" s="6">
        <v>340</v>
      </c>
      <c r="B341" s="6" t="s">
        <v>36</v>
      </c>
      <c r="C341" s="6" t="s">
        <v>1024</v>
      </c>
      <c r="D341" s="6" t="s">
        <v>1605</v>
      </c>
      <c r="E341" s="6" t="s">
        <v>1024</v>
      </c>
      <c r="F341" s="6" t="s">
        <v>1618</v>
      </c>
      <c r="G341" s="6" t="s">
        <v>2795</v>
      </c>
      <c r="H341" s="6" t="s">
        <v>2796</v>
      </c>
      <c r="I341" s="6" t="s">
        <v>2797</v>
      </c>
      <c r="J341" s="6" t="s">
        <v>1793</v>
      </c>
    </row>
    <row r="342" spans="1:10">
      <c r="A342" s="6">
        <v>341</v>
      </c>
      <c r="B342" s="6" t="s">
        <v>36</v>
      </c>
      <c r="C342" s="6" t="s">
        <v>1004</v>
      </c>
      <c r="D342" s="6" t="s">
        <v>1582</v>
      </c>
      <c r="E342" s="6" t="s">
        <v>1004</v>
      </c>
      <c r="F342" s="6" t="s">
        <v>1919</v>
      </c>
      <c r="G342" s="6" t="s">
        <v>2798</v>
      </c>
      <c r="H342" s="6" t="s">
        <v>2799</v>
      </c>
      <c r="I342" s="6" t="s">
        <v>2800</v>
      </c>
      <c r="J342" s="6" t="s">
        <v>1739</v>
      </c>
    </row>
    <row r="343" spans="1:10">
      <c r="A343" s="6">
        <v>342</v>
      </c>
      <c r="B343" s="6" t="s">
        <v>36</v>
      </c>
      <c r="C343" s="6" t="s">
        <v>1024</v>
      </c>
      <c r="D343" s="6" t="s">
        <v>1605</v>
      </c>
      <c r="E343" s="6" t="s">
        <v>1024</v>
      </c>
      <c r="F343" s="6" t="s">
        <v>1618</v>
      </c>
      <c r="G343" s="6" t="s">
        <v>2801</v>
      </c>
      <c r="H343" s="6" t="s">
        <v>2802</v>
      </c>
      <c r="I343" s="6" t="s">
        <v>2803</v>
      </c>
      <c r="J343" s="6" t="s">
        <v>1759</v>
      </c>
    </row>
    <row r="344" spans="1:10">
      <c r="A344" s="6">
        <v>343</v>
      </c>
      <c r="B344" s="6" t="s">
        <v>36</v>
      </c>
      <c r="C344" s="6" t="s">
        <v>1024</v>
      </c>
      <c r="D344" s="6" t="s">
        <v>1605</v>
      </c>
      <c r="E344" s="6" t="s">
        <v>1024</v>
      </c>
      <c r="F344" s="6" t="s">
        <v>1618</v>
      </c>
      <c r="G344" s="6" t="s">
        <v>2804</v>
      </c>
      <c r="H344" s="6" t="s">
        <v>2805</v>
      </c>
      <c r="I344" s="6" t="s">
        <v>2806</v>
      </c>
      <c r="J344" s="6" t="s">
        <v>1866</v>
      </c>
    </row>
    <row r="345" spans="1:10">
      <c r="A345" s="6">
        <v>344</v>
      </c>
      <c r="B345" s="6" t="s">
        <v>36</v>
      </c>
      <c r="C345" s="6" t="s">
        <v>1024</v>
      </c>
      <c r="D345" s="6" t="s">
        <v>1605</v>
      </c>
      <c r="E345" s="6" t="s">
        <v>1024</v>
      </c>
      <c r="F345" s="6" t="s">
        <v>1618</v>
      </c>
      <c r="G345" s="6" t="s">
        <v>2807</v>
      </c>
      <c r="H345" s="6" t="s">
        <v>2808</v>
      </c>
      <c r="I345" s="6" t="s">
        <v>2809</v>
      </c>
      <c r="J345" s="6" t="s">
        <v>1630</v>
      </c>
    </row>
    <row r="346" spans="1:10">
      <c r="A346" s="6">
        <v>345</v>
      </c>
      <c r="B346" s="6" t="s">
        <v>36</v>
      </c>
      <c r="C346" s="6" t="s">
        <v>973</v>
      </c>
      <c r="D346" s="6" t="s">
        <v>1379</v>
      </c>
      <c r="E346" s="6" t="s">
        <v>1380</v>
      </c>
      <c r="F346" s="6" t="s">
        <v>2810</v>
      </c>
      <c r="G346" s="6" t="s">
        <v>2811</v>
      </c>
      <c r="H346" s="6" t="s">
        <v>2812</v>
      </c>
      <c r="I346" s="6" t="s">
        <v>2813</v>
      </c>
      <c r="J346" s="6" t="s">
        <v>2168</v>
      </c>
    </row>
    <row r="347" spans="1:10">
      <c r="A347" s="6">
        <v>346</v>
      </c>
      <c r="B347" s="6" t="s">
        <v>36</v>
      </c>
      <c r="C347" s="6" t="s">
        <v>1008</v>
      </c>
      <c r="D347" s="6" t="s">
        <v>1583</v>
      </c>
      <c r="E347" s="6" t="s">
        <v>1008</v>
      </c>
      <c r="F347" s="6" t="s">
        <v>1671</v>
      </c>
      <c r="G347" s="6" t="s">
        <v>2814</v>
      </c>
      <c r="H347" s="6" t="s">
        <v>2812</v>
      </c>
      <c r="I347" s="6" t="s">
        <v>2815</v>
      </c>
      <c r="J347" s="6" t="s">
        <v>1739</v>
      </c>
    </row>
    <row r="348" spans="1:10">
      <c r="A348" s="6">
        <v>347</v>
      </c>
      <c r="B348" s="6" t="s">
        <v>36</v>
      </c>
      <c r="C348" s="6" t="s">
        <v>1024</v>
      </c>
      <c r="D348" s="6" t="s">
        <v>1605</v>
      </c>
      <c r="E348" s="6" t="s">
        <v>1024</v>
      </c>
      <c r="F348" s="6" t="s">
        <v>1618</v>
      </c>
      <c r="G348" s="6" t="s">
        <v>2816</v>
      </c>
      <c r="H348" s="6" t="s">
        <v>2817</v>
      </c>
      <c r="I348" s="6" t="s">
        <v>2818</v>
      </c>
      <c r="J348" s="6" t="s">
        <v>1639</v>
      </c>
    </row>
    <row r="349" spans="1:10">
      <c r="A349" s="6">
        <v>348</v>
      </c>
      <c r="B349" s="6" t="s">
        <v>36</v>
      </c>
      <c r="C349" s="6" t="s">
        <v>1024</v>
      </c>
      <c r="D349" s="6" t="s">
        <v>1605</v>
      </c>
      <c r="E349" s="6" t="s">
        <v>1024</v>
      </c>
      <c r="F349" s="6" t="s">
        <v>1618</v>
      </c>
      <c r="G349" s="6" t="s">
        <v>2819</v>
      </c>
      <c r="H349" s="6" t="s">
        <v>2820</v>
      </c>
      <c r="I349" s="6" t="s">
        <v>2821</v>
      </c>
      <c r="J349" s="6" t="s">
        <v>1717</v>
      </c>
    </row>
    <row r="350" spans="1:10">
      <c r="A350" s="6">
        <v>349</v>
      </c>
      <c r="B350" s="6" t="s">
        <v>36</v>
      </c>
      <c r="C350" s="6" t="s">
        <v>1024</v>
      </c>
      <c r="D350" s="6" t="s">
        <v>1605</v>
      </c>
      <c r="E350" s="6" t="s">
        <v>1024</v>
      </c>
      <c r="F350" s="6" t="s">
        <v>1618</v>
      </c>
      <c r="G350" s="6" t="s">
        <v>2822</v>
      </c>
      <c r="H350" s="6" t="s">
        <v>2823</v>
      </c>
      <c r="I350" s="6" t="s">
        <v>2824</v>
      </c>
      <c r="J350" s="6" t="s">
        <v>1759</v>
      </c>
    </row>
    <row r="351" spans="1:10">
      <c r="A351" s="6">
        <v>350</v>
      </c>
      <c r="B351" s="6" t="s">
        <v>36</v>
      </c>
      <c r="C351" s="6" t="s">
        <v>1024</v>
      </c>
      <c r="D351" s="6" t="s">
        <v>1605</v>
      </c>
      <c r="E351" s="6" t="s">
        <v>1024</v>
      </c>
      <c r="F351" s="6" t="s">
        <v>1618</v>
      </c>
      <c r="G351" s="6" t="s">
        <v>2825</v>
      </c>
      <c r="H351" s="6" t="s">
        <v>2826</v>
      </c>
      <c r="I351" s="6" t="s">
        <v>2827</v>
      </c>
      <c r="J351" s="6" t="s">
        <v>2828</v>
      </c>
    </row>
    <row r="352" spans="1:10">
      <c r="A352" s="6">
        <v>351</v>
      </c>
      <c r="B352" s="6" t="s">
        <v>36</v>
      </c>
      <c r="C352" s="6" t="s">
        <v>1024</v>
      </c>
      <c r="D352" s="6" t="s">
        <v>1605</v>
      </c>
      <c r="E352" s="6" t="s">
        <v>1024</v>
      </c>
      <c r="F352" s="6" t="s">
        <v>1618</v>
      </c>
      <c r="G352" s="6" t="s">
        <v>2829</v>
      </c>
      <c r="H352" s="6" t="s">
        <v>2830</v>
      </c>
      <c r="I352" s="6" t="s">
        <v>2831</v>
      </c>
      <c r="J352" s="6" t="s">
        <v>2832</v>
      </c>
    </row>
    <row r="353" spans="1:10">
      <c r="A353" s="6">
        <v>352</v>
      </c>
      <c r="B353" s="6" t="s">
        <v>36</v>
      </c>
      <c r="C353" s="6" t="s">
        <v>1024</v>
      </c>
      <c r="D353" s="6" t="s">
        <v>1605</v>
      </c>
      <c r="E353" s="6" t="s">
        <v>1024</v>
      </c>
      <c r="F353" s="6" t="s">
        <v>1618</v>
      </c>
      <c r="G353" s="6" t="s">
        <v>2833</v>
      </c>
      <c r="H353" s="6" t="s">
        <v>2834</v>
      </c>
      <c r="I353" s="6" t="s">
        <v>2835</v>
      </c>
      <c r="J353" s="6" t="s">
        <v>1717</v>
      </c>
    </row>
    <row r="354" spans="1:10">
      <c r="A354" s="6">
        <v>353</v>
      </c>
      <c r="B354" s="6" t="s">
        <v>36</v>
      </c>
      <c r="C354" s="6" t="s">
        <v>938</v>
      </c>
      <c r="D354" s="6" t="s">
        <v>1181</v>
      </c>
      <c r="E354" s="6" t="s">
        <v>1182</v>
      </c>
      <c r="F354" s="6" t="s">
        <v>2836</v>
      </c>
      <c r="G354" s="6" t="s">
        <v>2837</v>
      </c>
      <c r="H354" s="6" t="s">
        <v>2838</v>
      </c>
      <c r="I354" s="6" t="s">
        <v>2839</v>
      </c>
      <c r="J354" s="6" t="s">
        <v>1923</v>
      </c>
    </row>
    <row r="355" spans="1:10">
      <c r="A355" s="6">
        <v>354</v>
      </c>
      <c r="B355" s="6" t="s">
        <v>36</v>
      </c>
      <c r="C355" s="6" t="s">
        <v>1031</v>
      </c>
      <c r="D355" s="6" t="s">
        <v>1607</v>
      </c>
      <c r="E355" s="6" t="s">
        <v>1031</v>
      </c>
      <c r="F355" s="6" t="s">
        <v>1657</v>
      </c>
      <c r="G355" s="6" t="s">
        <v>2840</v>
      </c>
      <c r="H355" s="6" t="s">
        <v>2841</v>
      </c>
      <c r="I355" s="6" t="s">
        <v>2842</v>
      </c>
      <c r="J355" s="6" t="s">
        <v>1776</v>
      </c>
    </row>
    <row r="356" spans="1:10">
      <c r="A356" s="6">
        <v>355</v>
      </c>
      <c r="B356" s="6" t="s">
        <v>36</v>
      </c>
      <c r="C356" s="6" t="s">
        <v>1031</v>
      </c>
      <c r="D356" s="6" t="s">
        <v>1607</v>
      </c>
      <c r="E356" s="6" t="s">
        <v>1031</v>
      </c>
      <c r="F356" s="6" t="s">
        <v>1657</v>
      </c>
      <c r="G356" s="6" t="s">
        <v>2843</v>
      </c>
      <c r="H356" s="6" t="s">
        <v>2844</v>
      </c>
      <c r="I356" s="6" t="s">
        <v>2845</v>
      </c>
      <c r="J356" s="6" t="s">
        <v>1661</v>
      </c>
    </row>
    <row r="357" spans="1:10">
      <c r="A357" s="6">
        <v>356</v>
      </c>
      <c r="B357" s="6" t="s">
        <v>36</v>
      </c>
      <c r="C357" s="6" t="s">
        <v>1031</v>
      </c>
      <c r="D357" s="6" t="s">
        <v>1607</v>
      </c>
      <c r="E357" s="6" t="s">
        <v>1031</v>
      </c>
      <c r="F357" s="6" t="s">
        <v>1657</v>
      </c>
      <c r="G357" s="6" t="s">
        <v>2846</v>
      </c>
      <c r="H357" s="6" t="s">
        <v>2847</v>
      </c>
      <c r="I357" s="6" t="s">
        <v>2848</v>
      </c>
      <c r="J357" s="6" t="s">
        <v>1776</v>
      </c>
    </row>
    <row r="358" spans="1:10">
      <c r="A358" s="6">
        <v>357</v>
      </c>
      <c r="B358" s="6" t="s">
        <v>36</v>
      </c>
      <c r="C358" s="6" t="s">
        <v>1024</v>
      </c>
      <c r="D358" s="6" t="s">
        <v>1605</v>
      </c>
      <c r="E358" s="6" t="s">
        <v>1024</v>
      </c>
      <c r="F358" s="6" t="s">
        <v>1618</v>
      </c>
      <c r="G358" s="6" t="s">
        <v>2849</v>
      </c>
      <c r="H358" s="6" t="s">
        <v>2850</v>
      </c>
      <c r="I358" s="6" t="s">
        <v>2851</v>
      </c>
      <c r="J358" s="6" t="s">
        <v>1866</v>
      </c>
    </row>
    <row r="359" spans="1:10">
      <c r="A359" s="6">
        <v>358</v>
      </c>
      <c r="B359" s="6" t="s">
        <v>36</v>
      </c>
      <c r="C359" s="6" t="s">
        <v>977</v>
      </c>
      <c r="D359" s="6" t="s">
        <v>1413</v>
      </c>
      <c r="E359" s="6" t="s">
        <v>1458</v>
      </c>
      <c r="F359" s="6" t="s">
        <v>2852</v>
      </c>
      <c r="G359" s="6" t="s">
        <v>2853</v>
      </c>
      <c r="H359" s="6" t="s">
        <v>2854</v>
      </c>
      <c r="I359" s="6" t="s">
        <v>2855</v>
      </c>
      <c r="J359" s="6" t="s">
        <v>1644</v>
      </c>
    </row>
    <row r="360" spans="1:10">
      <c r="A360" s="6">
        <v>359</v>
      </c>
      <c r="B360" s="6" t="s">
        <v>36</v>
      </c>
      <c r="C360" s="6" t="s">
        <v>1024</v>
      </c>
      <c r="D360" s="6" t="s">
        <v>1605</v>
      </c>
      <c r="E360" s="6" t="s">
        <v>1024</v>
      </c>
      <c r="F360" s="6" t="s">
        <v>1618</v>
      </c>
      <c r="G360" s="6" t="s">
        <v>2856</v>
      </c>
      <c r="H360" s="6" t="s">
        <v>2857</v>
      </c>
      <c r="I360" s="6" t="s">
        <v>2858</v>
      </c>
      <c r="J360" s="6" t="s">
        <v>1717</v>
      </c>
    </row>
    <row r="361" spans="1:10">
      <c r="A361" s="6">
        <v>360</v>
      </c>
      <c r="B361" s="6" t="s">
        <v>36</v>
      </c>
      <c r="C361" s="6" t="s">
        <v>1024</v>
      </c>
      <c r="D361" s="6" t="s">
        <v>1605</v>
      </c>
      <c r="E361" s="6" t="s">
        <v>1587</v>
      </c>
      <c r="F361" s="6" t="s">
        <v>2859</v>
      </c>
      <c r="G361" s="6" t="s">
        <v>2860</v>
      </c>
      <c r="H361" s="6" t="s">
        <v>2861</v>
      </c>
      <c r="I361" s="6" t="s">
        <v>2862</v>
      </c>
      <c r="J361" s="6" t="s">
        <v>1769</v>
      </c>
    </row>
    <row r="362" spans="1:10">
      <c r="A362" s="6">
        <v>361</v>
      </c>
      <c r="B362" s="6" t="s">
        <v>36</v>
      </c>
      <c r="C362" s="6" t="s">
        <v>1024</v>
      </c>
      <c r="D362" s="6" t="s">
        <v>1605</v>
      </c>
      <c r="E362" s="6" t="s">
        <v>1024</v>
      </c>
      <c r="F362" s="6" t="s">
        <v>1618</v>
      </c>
      <c r="G362" s="6" t="s">
        <v>2863</v>
      </c>
      <c r="H362" s="6" t="s">
        <v>2864</v>
      </c>
      <c r="I362" s="6" t="s">
        <v>2865</v>
      </c>
      <c r="J362" s="6" t="s">
        <v>2866</v>
      </c>
    </row>
    <row r="363" spans="1:10">
      <c r="A363" s="6">
        <v>362</v>
      </c>
      <c r="B363" s="6" t="s">
        <v>36</v>
      </c>
      <c r="C363" s="6" t="s">
        <v>1008</v>
      </c>
      <c r="D363" s="6" t="s">
        <v>1583</v>
      </c>
      <c r="E363" s="6" t="s">
        <v>1008</v>
      </c>
      <c r="F363" s="6" t="s">
        <v>1671</v>
      </c>
      <c r="G363" s="6" t="s">
        <v>2867</v>
      </c>
      <c r="H363" s="6" t="s">
        <v>2868</v>
      </c>
      <c r="I363" s="6" t="s">
        <v>2869</v>
      </c>
      <c r="J363" s="6" t="s">
        <v>2870</v>
      </c>
    </row>
    <row r="364" spans="1:10">
      <c r="A364" s="6">
        <v>363</v>
      </c>
      <c r="B364" s="6" t="s">
        <v>36</v>
      </c>
      <c r="C364" s="6" t="s">
        <v>1024</v>
      </c>
      <c r="D364" s="6" t="s">
        <v>1605</v>
      </c>
      <c r="E364" s="6" t="s">
        <v>1024</v>
      </c>
      <c r="F364" s="6" t="s">
        <v>1618</v>
      </c>
      <c r="G364" s="6" t="s">
        <v>2871</v>
      </c>
      <c r="H364" s="6" t="s">
        <v>2872</v>
      </c>
      <c r="I364" s="6" t="s">
        <v>2873</v>
      </c>
      <c r="J364" s="6" t="s">
        <v>1630</v>
      </c>
    </row>
    <row r="365" spans="1:10">
      <c r="A365" s="6">
        <v>364</v>
      </c>
      <c r="B365" s="6" t="s">
        <v>36</v>
      </c>
      <c r="C365" s="6" t="s">
        <v>969</v>
      </c>
      <c r="D365" s="6" t="s">
        <v>1364</v>
      </c>
      <c r="E365" s="6" t="s">
        <v>1375</v>
      </c>
      <c r="F365" s="6" t="s">
        <v>2278</v>
      </c>
      <c r="G365" s="6" t="s">
        <v>2874</v>
      </c>
      <c r="H365" s="6" t="s">
        <v>2875</v>
      </c>
      <c r="I365" s="6" t="s">
        <v>2876</v>
      </c>
      <c r="J365" s="6" t="s">
        <v>1855</v>
      </c>
    </row>
    <row r="366" spans="1:10">
      <c r="A366" s="6">
        <v>365</v>
      </c>
      <c r="B366" s="6" t="s">
        <v>36</v>
      </c>
      <c r="C366" s="6" t="s">
        <v>1024</v>
      </c>
      <c r="D366" s="6" t="s">
        <v>1605</v>
      </c>
      <c r="E366" s="6" t="s">
        <v>1024</v>
      </c>
      <c r="F366" s="6" t="s">
        <v>1618</v>
      </c>
      <c r="G366" s="6" t="s">
        <v>2877</v>
      </c>
      <c r="H366" s="6" t="s">
        <v>2878</v>
      </c>
      <c r="I366" s="6" t="s">
        <v>2879</v>
      </c>
      <c r="J366" s="6" t="s">
        <v>1866</v>
      </c>
    </row>
    <row r="367" spans="1:10">
      <c r="A367" s="6">
        <v>366</v>
      </c>
      <c r="B367" s="6" t="s">
        <v>36</v>
      </c>
      <c r="C367" s="6" t="s">
        <v>1024</v>
      </c>
      <c r="D367" s="6" t="s">
        <v>1605</v>
      </c>
      <c r="E367" s="6" t="s">
        <v>1024</v>
      </c>
      <c r="F367" s="6" t="s">
        <v>1618</v>
      </c>
      <c r="G367" s="6" t="s">
        <v>2880</v>
      </c>
      <c r="H367" s="6" t="s">
        <v>2881</v>
      </c>
      <c r="I367" s="6" t="s">
        <v>2882</v>
      </c>
      <c r="J367" s="6" t="s">
        <v>1793</v>
      </c>
    </row>
    <row r="368" spans="1:10">
      <c r="A368" s="6">
        <v>367</v>
      </c>
      <c r="B368" s="6" t="s">
        <v>36</v>
      </c>
      <c r="C368" s="6" t="s">
        <v>1024</v>
      </c>
      <c r="D368" s="6" t="s">
        <v>1605</v>
      </c>
      <c r="E368" s="6" t="s">
        <v>1024</v>
      </c>
      <c r="F368" s="6" t="s">
        <v>1618</v>
      </c>
      <c r="G368" s="6" t="s">
        <v>2883</v>
      </c>
      <c r="H368" s="6" t="s">
        <v>2881</v>
      </c>
      <c r="I368" s="6" t="s">
        <v>2882</v>
      </c>
      <c r="J368" s="6" t="s">
        <v>1717</v>
      </c>
    </row>
    <row r="369" spans="1:10">
      <c r="A369" s="6">
        <v>368</v>
      </c>
      <c r="B369" s="6" t="s">
        <v>36</v>
      </c>
      <c r="C369" s="6" t="s">
        <v>1024</v>
      </c>
      <c r="D369" s="6" t="s">
        <v>1605</v>
      </c>
      <c r="E369" s="6" t="s">
        <v>1024</v>
      </c>
      <c r="F369" s="6" t="s">
        <v>1618</v>
      </c>
      <c r="G369" s="6" t="s">
        <v>2884</v>
      </c>
      <c r="H369" s="6" t="s">
        <v>2885</v>
      </c>
      <c r="I369" s="6" t="s">
        <v>2873</v>
      </c>
      <c r="J369" s="6" t="s">
        <v>1717</v>
      </c>
    </row>
    <row r="370" spans="1:10">
      <c r="A370" s="6">
        <v>369</v>
      </c>
      <c r="B370" s="6" t="s">
        <v>36</v>
      </c>
      <c r="C370" s="6" t="s">
        <v>1024</v>
      </c>
      <c r="D370" s="6" t="s">
        <v>1605</v>
      </c>
      <c r="E370" s="6" t="s">
        <v>1024</v>
      </c>
      <c r="F370" s="6" t="s">
        <v>1618</v>
      </c>
      <c r="G370" s="6" t="s">
        <v>2886</v>
      </c>
      <c r="H370" s="6" t="s">
        <v>2887</v>
      </c>
      <c r="I370" s="6" t="s">
        <v>2888</v>
      </c>
      <c r="J370" s="6" t="s">
        <v>1717</v>
      </c>
    </row>
    <row r="371" spans="1:10">
      <c r="A371" s="6">
        <v>370</v>
      </c>
      <c r="B371" s="6" t="s">
        <v>36</v>
      </c>
      <c r="C371" s="6" t="s">
        <v>1024</v>
      </c>
      <c r="D371" s="6" t="s">
        <v>1605</v>
      </c>
      <c r="E371" s="6" t="s">
        <v>1024</v>
      </c>
      <c r="F371" s="6" t="s">
        <v>1618</v>
      </c>
      <c r="G371" s="6" t="s">
        <v>2889</v>
      </c>
      <c r="H371" s="6" t="s">
        <v>2890</v>
      </c>
      <c r="I371" s="6" t="s">
        <v>2891</v>
      </c>
      <c r="J371" s="6" t="s">
        <v>1717</v>
      </c>
    </row>
    <row r="372" spans="1:10">
      <c r="A372" s="6">
        <v>371</v>
      </c>
      <c r="B372" s="6" t="s">
        <v>36</v>
      </c>
      <c r="C372" s="6" t="s">
        <v>903</v>
      </c>
      <c r="D372" s="6" t="s">
        <v>968</v>
      </c>
      <c r="E372" s="6" t="s">
        <v>975</v>
      </c>
      <c r="F372" s="6" t="s">
        <v>1827</v>
      </c>
      <c r="G372" s="6" t="s">
        <v>2892</v>
      </c>
      <c r="H372" s="6" t="s">
        <v>2893</v>
      </c>
      <c r="I372" s="6" t="s">
        <v>2894</v>
      </c>
      <c r="J372" s="6" t="s">
        <v>1635</v>
      </c>
    </row>
    <row r="373" spans="1:10">
      <c r="A373" s="6">
        <v>372</v>
      </c>
      <c r="B373" s="6" t="s">
        <v>36</v>
      </c>
      <c r="C373" s="6" t="s">
        <v>918</v>
      </c>
      <c r="D373" s="6" t="s">
        <v>1078</v>
      </c>
      <c r="E373" s="6" t="s">
        <v>1085</v>
      </c>
      <c r="F373" s="6" t="s">
        <v>2472</v>
      </c>
      <c r="G373" s="6" t="s">
        <v>2895</v>
      </c>
      <c r="H373" s="6" t="s">
        <v>2896</v>
      </c>
      <c r="I373" s="6" t="s">
        <v>2897</v>
      </c>
      <c r="J373" s="6" t="s">
        <v>1971</v>
      </c>
    </row>
    <row r="374" spans="1:10">
      <c r="A374" s="6">
        <v>373</v>
      </c>
      <c r="B374" s="6" t="s">
        <v>36</v>
      </c>
      <c r="C374" s="6" t="s">
        <v>918</v>
      </c>
      <c r="D374" s="6" t="s">
        <v>1078</v>
      </c>
      <c r="E374" s="6" t="s">
        <v>1107</v>
      </c>
      <c r="F374" s="6" t="s">
        <v>2424</v>
      </c>
      <c r="G374" s="6" t="s">
        <v>2898</v>
      </c>
      <c r="H374" s="6" t="s">
        <v>2899</v>
      </c>
      <c r="I374" s="6" t="s">
        <v>2900</v>
      </c>
      <c r="J374" s="6" t="s">
        <v>1769</v>
      </c>
    </row>
    <row r="375" spans="1:10">
      <c r="A375" s="6">
        <v>374</v>
      </c>
      <c r="B375" s="6" t="s">
        <v>36</v>
      </c>
      <c r="C375" s="6" t="s">
        <v>1024</v>
      </c>
      <c r="D375" s="6" t="s">
        <v>1605</v>
      </c>
      <c r="E375" s="6" t="s">
        <v>1024</v>
      </c>
      <c r="F375" s="6" t="s">
        <v>1618</v>
      </c>
      <c r="G375" s="6" t="s">
        <v>2901</v>
      </c>
      <c r="H375" s="6" t="s">
        <v>2902</v>
      </c>
      <c r="I375" s="6" t="s">
        <v>2897</v>
      </c>
      <c r="J375" s="6" t="s">
        <v>1721</v>
      </c>
    </row>
    <row r="376" spans="1:10">
      <c r="A376" s="6">
        <v>375</v>
      </c>
      <c r="B376" s="6" t="s">
        <v>36</v>
      </c>
      <c r="C376" s="6" t="s">
        <v>1024</v>
      </c>
      <c r="D376" s="6" t="s">
        <v>1605</v>
      </c>
      <c r="E376" s="6" t="s">
        <v>1024</v>
      </c>
      <c r="F376" s="6" t="s">
        <v>1618</v>
      </c>
      <c r="G376" s="6" t="s">
        <v>2903</v>
      </c>
      <c r="H376" s="6" t="s">
        <v>2904</v>
      </c>
      <c r="I376" s="6" t="s">
        <v>2905</v>
      </c>
      <c r="J376" s="6" t="s">
        <v>1717</v>
      </c>
    </row>
    <row r="377" spans="1:10">
      <c r="A377" s="6">
        <v>376</v>
      </c>
      <c r="B377" s="6" t="s">
        <v>36</v>
      </c>
      <c r="C377" s="6" t="s">
        <v>1024</v>
      </c>
      <c r="D377" s="6" t="s">
        <v>1605</v>
      </c>
      <c r="E377" s="6" t="s">
        <v>1024</v>
      </c>
      <c r="F377" s="6" t="s">
        <v>1618</v>
      </c>
      <c r="G377" s="6" t="s">
        <v>2906</v>
      </c>
      <c r="H377" s="6" t="s">
        <v>2907</v>
      </c>
      <c r="I377" s="6" t="s">
        <v>2905</v>
      </c>
      <c r="J377" s="6" t="s">
        <v>1630</v>
      </c>
    </row>
    <row r="378" spans="1:10">
      <c r="A378" s="6">
        <v>377</v>
      </c>
      <c r="B378" s="6" t="s">
        <v>36</v>
      </c>
      <c r="C378" s="6" t="s">
        <v>1031</v>
      </c>
      <c r="D378" s="6" t="s">
        <v>1607</v>
      </c>
      <c r="E378" s="6" t="s">
        <v>1031</v>
      </c>
      <c r="F378" s="6" t="s">
        <v>1657</v>
      </c>
      <c r="G378" s="6" t="s">
        <v>2908</v>
      </c>
      <c r="H378" s="6" t="s">
        <v>2909</v>
      </c>
      <c r="I378" s="6" t="s">
        <v>2910</v>
      </c>
      <c r="J378" s="6" t="s">
        <v>1661</v>
      </c>
    </row>
    <row r="379" spans="1:10">
      <c r="A379" s="6">
        <v>378</v>
      </c>
      <c r="B379" s="6" t="s">
        <v>36</v>
      </c>
      <c r="C379" s="6" t="s">
        <v>958</v>
      </c>
      <c r="D379" s="6" t="s">
        <v>1298</v>
      </c>
      <c r="E379" s="6" t="s">
        <v>1299</v>
      </c>
      <c r="F379" s="6" t="s">
        <v>1631</v>
      </c>
      <c r="G379" s="6" t="s">
        <v>2911</v>
      </c>
      <c r="H379" s="6" t="s">
        <v>2912</v>
      </c>
      <c r="I379" s="6" t="s">
        <v>2913</v>
      </c>
      <c r="J379" s="6" t="s">
        <v>1721</v>
      </c>
    </row>
    <row r="380" spans="1:10">
      <c r="A380" s="6">
        <v>379</v>
      </c>
      <c r="B380" s="6" t="s">
        <v>36</v>
      </c>
      <c r="C380" s="6" t="s">
        <v>1024</v>
      </c>
      <c r="D380" s="6" t="s">
        <v>1605</v>
      </c>
      <c r="E380" s="6" t="s">
        <v>1597</v>
      </c>
      <c r="F380" s="6" t="s">
        <v>2914</v>
      </c>
      <c r="G380" s="6" t="s">
        <v>2915</v>
      </c>
      <c r="H380" s="6" t="s">
        <v>2916</v>
      </c>
      <c r="I380" s="6" t="s">
        <v>2917</v>
      </c>
      <c r="J380" s="6" t="s">
        <v>1793</v>
      </c>
    </row>
    <row r="381" spans="1:10">
      <c r="A381" s="6">
        <v>380</v>
      </c>
      <c r="B381" s="6" t="s">
        <v>36</v>
      </c>
      <c r="C381" s="6" t="s">
        <v>1024</v>
      </c>
      <c r="D381" s="6" t="s">
        <v>1605</v>
      </c>
      <c r="E381" s="6" t="s">
        <v>1024</v>
      </c>
      <c r="F381" s="6" t="s">
        <v>1618</v>
      </c>
      <c r="G381" s="6" t="s">
        <v>2918</v>
      </c>
      <c r="H381" s="6" t="s">
        <v>2919</v>
      </c>
      <c r="I381" s="6" t="s">
        <v>2920</v>
      </c>
      <c r="J381" s="6" t="s">
        <v>1769</v>
      </c>
    </row>
    <row r="382" spans="1:10">
      <c r="A382" s="6">
        <v>381</v>
      </c>
      <c r="B382" s="6" t="s">
        <v>36</v>
      </c>
      <c r="C382" s="6" t="s">
        <v>1024</v>
      </c>
      <c r="D382" s="6" t="s">
        <v>1605</v>
      </c>
      <c r="E382" s="6" t="s">
        <v>1024</v>
      </c>
      <c r="F382" s="6" t="s">
        <v>1618</v>
      </c>
      <c r="G382" s="6" t="s">
        <v>2921</v>
      </c>
      <c r="H382" s="6" t="s">
        <v>2922</v>
      </c>
      <c r="I382" s="6" t="s">
        <v>2923</v>
      </c>
      <c r="J382" s="6" t="s">
        <v>1639</v>
      </c>
    </row>
    <row r="383" spans="1:10">
      <c r="A383" s="6">
        <v>382</v>
      </c>
      <c r="B383" s="6" t="s">
        <v>36</v>
      </c>
      <c r="C383" s="6" t="s">
        <v>918</v>
      </c>
      <c r="D383" s="6" t="s">
        <v>1078</v>
      </c>
      <c r="E383" s="6" t="s">
        <v>1083</v>
      </c>
      <c r="F383" s="6" t="s">
        <v>2343</v>
      </c>
      <c r="G383" s="6" t="s">
        <v>2924</v>
      </c>
      <c r="H383" s="6" t="s">
        <v>2925</v>
      </c>
      <c r="I383" s="6" t="s">
        <v>2926</v>
      </c>
      <c r="J383" s="6" t="s">
        <v>1971</v>
      </c>
    </row>
    <row r="384" spans="1:10">
      <c r="A384" s="6">
        <v>383</v>
      </c>
      <c r="B384" s="6" t="s">
        <v>36</v>
      </c>
      <c r="C384" s="6" t="s">
        <v>1024</v>
      </c>
      <c r="D384" s="6" t="s">
        <v>1605</v>
      </c>
      <c r="E384" s="6" t="s">
        <v>1024</v>
      </c>
      <c r="F384" s="6" t="s">
        <v>1618</v>
      </c>
      <c r="G384" s="6" t="s">
        <v>2927</v>
      </c>
      <c r="H384" s="6" t="s">
        <v>2928</v>
      </c>
      <c r="I384" s="6" t="s">
        <v>2929</v>
      </c>
      <c r="J384" s="6" t="s">
        <v>1639</v>
      </c>
    </row>
    <row r="385" spans="1:10">
      <c r="A385" s="6">
        <v>384</v>
      </c>
      <c r="B385" s="6" t="s">
        <v>36</v>
      </c>
      <c r="C385" s="6" t="s">
        <v>1024</v>
      </c>
      <c r="D385" s="6" t="s">
        <v>1605</v>
      </c>
      <c r="E385" s="6" t="s">
        <v>1024</v>
      </c>
      <c r="F385" s="6" t="s">
        <v>1618</v>
      </c>
      <c r="G385" s="6" t="s">
        <v>2930</v>
      </c>
      <c r="H385" s="6" t="s">
        <v>2931</v>
      </c>
      <c r="I385" s="6" t="s">
        <v>2900</v>
      </c>
      <c r="J385" s="6" t="s">
        <v>1971</v>
      </c>
    </row>
    <row r="386" spans="1:10">
      <c r="A386" s="6">
        <v>385</v>
      </c>
      <c r="B386" s="6" t="s">
        <v>36</v>
      </c>
      <c r="C386" s="6" t="s">
        <v>1024</v>
      </c>
      <c r="D386" s="6" t="s">
        <v>1605</v>
      </c>
      <c r="E386" s="6" t="s">
        <v>1024</v>
      </c>
      <c r="F386" s="6" t="s">
        <v>1618</v>
      </c>
      <c r="G386" s="6" t="s">
        <v>2932</v>
      </c>
      <c r="H386" s="6" t="s">
        <v>2933</v>
      </c>
      <c r="I386" s="6" t="s">
        <v>2934</v>
      </c>
      <c r="J386" s="6" t="s">
        <v>1866</v>
      </c>
    </row>
    <row r="387" spans="1:10">
      <c r="A387" s="6">
        <v>386</v>
      </c>
      <c r="B387" s="6" t="s">
        <v>36</v>
      </c>
      <c r="C387" s="6" t="s">
        <v>1031</v>
      </c>
      <c r="D387" s="6" t="s">
        <v>1607</v>
      </c>
      <c r="E387" s="6" t="s">
        <v>1031</v>
      </c>
      <c r="F387" s="6" t="s">
        <v>1657</v>
      </c>
      <c r="G387" s="6" t="s">
        <v>2935</v>
      </c>
      <c r="H387" s="6" t="s">
        <v>2936</v>
      </c>
      <c r="I387" s="6" t="s">
        <v>2937</v>
      </c>
      <c r="J387" s="6" t="s">
        <v>1661</v>
      </c>
    </row>
    <row r="388" spans="1:10">
      <c r="A388" s="6">
        <v>387</v>
      </c>
      <c r="B388" s="6" t="s">
        <v>36</v>
      </c>
      <c r="C388" s="6" t="s">
        <v>1031</v>
      </c>
      <c r="D388" s="6" t="s">
        <v>1607</v>
      </c>
      <c r="E388" s="6" t="s">
        <v>1031</v>
      </c>
      <c r="F388" s="6" t="s">
        <v>1657</v>
      </c>
      <c r="G388" s="6" t="s">
        <v>2938</v>
      </c>
      <c r="H388" s="6" t="s">
        <v>2939</v>
      </c>
      <c r="I388" s="6" t="s">
        <v>2940</v>
      </c>
      <c r="J388" s="6" t="s">
        <v>1661</v>
      </c>
    </row>
    <row r="389" spans="1:10">
      <c r="A389" s="6">
        <v>388</v>
      </c>
      <c r="B389" s="6" t="s">
        <v>36</v>
      </c>
      <c r="C389" s="6" t="s">
        <v>1031</v>
      </c>
      <c r="D389" s="6" t="s">
        <v>1607</v>
      </c>
      <c r="E389" s="6" t="s">
        <v>1031</v>
      </c>
      <c r="F389" s="6" t="s">
        <v>1657</v>
      </c>
      <c r="G389" s="6" t="s">
        <v>2941</v>
      </c>
      <c r="H389" s="6" t="s">
        <v>2942</v>
      </c>
      <c r="I389" s="6" t="s">
        <v>2943</v>
      </c>
      <c r="J389" s="6" t="s">
        <v>1661</v>
      </c>
    </row>
    <row r="390" spans="1:10">
      <c r="A390" s="6">
        <v>389</v>
      </c>
      <c r="B390" s="6" t="s">
        <v>36</v>
      </c>
      <c r="C390" s="6" t="s">
        <v>985</v>
      </c>
      <c r="D390" s="6" t="s">
        <v>1491</v>
      </c>
      <c r="E390" s="6" t="s">
        <v>1494</v>
      </c>
      <c r="F390" s="6" t="s">
        <v>2944</v>
      </c>
      <c r="G390" s="6" t="s">
        <v>2945</v>
      </c>
      <c r="H390" s="6" t="s">
        <v>2946</v>
      </c>
      <c r="I390" s="6" t="s">
        <v>2947</v>
      </c>
      <c r="J390" s="6" t="s">
        <v>1739</v>
      </c>
    </row>
    <row r="391" spans="1:10">
      <c r="A391" s="6">
        <v>390</v>
      </c>
      <c r="B391" s="6" t="s">
        <v>36</v>
      </c>
      <c r="C391" s="6" t="s">
        <v>1024</v>
      </c>
      <c r="D391" s="6" t="s">
        <v>1605</v>
      </c>
      <c r="E391" s="6" t="s">
        <v>1024</v>
      </c>
      <c r="F391" s="6" t="s">
        <v>1618</v>
      </c>
      <c r="G391" s="6" t="s">
        <v>2948</v>
      </c>
      <c r="H391" s="6" t="s">
        <v>2949</v>
      </c>
      <c r="I391" s="6" t="s">
        <v>2950</v>
      </c>
      <c r="J391" s="6" t="s">
        <v>1755</v>
      </c>
    </row>
    <row r="392" spans="1:10">
      <c r="A392" s="6">
        <v>391</v>
      </c>
      <c r="B392" s="6" t="s">
        <v>36</v>
      </c>
      <c r="C392" s="6" t="s">
        <v>1035</v>
      </c>
      <c r="D392" s="6" t="s">
        <v>1608</v>
      </c>
      <c r="E392" s="6" t="s">
        <v>1035</v>
      </c>
      <c r="F392" s="6" t="s">
        <v>1735</v>
      </c>
      <c r="G392" s="6" t="s">
        <v>2951</v>
      </c>
      <c r="H392" s="6" t="s">
        <v>2952</v>
      </c>
      <c r="I392" s="6" t="s">
        <v>2953</v>
      </c>
      <c r="J392" s="6" t="s">
        <v>1739</v>
      </c>
    </row>
    <row r="393" spans="1:10">
      <c r="A393" s="6">
        <v>392</v>
      </c>
      <c r="B393" s="6" t="s">
        <v>36</v>
      </c>
      <c r="C393" s="6" t="s">
        <v>934</v>
      </c>
      <c r="D393" s="6" t="s">
        <v>1154</v>
      </c>
      <c r="E393" s="6" t="s">
        <v>1164</v>
      </c>
      <c r="F393" s="6" t="s">
        <v>1838</v>
      </c>
      <c r="G393" s="6" t="s">
        <v>2954</v>
      </c>
      <c r="H393" s="6" t="s">
        <v>2955</v>
      </c>
      <c r="I393" s="6" t="s">
        <v>2956</v>
      </c>
      <c r="J393" s="6" t="s">
        <v>1702</v>
      </c>
    </row>
    <row r="394" spans="1:10">
      <c r="A394" s="6">
        <v>393</v>
      </c>
      <c r="B394" s="6" t="s">
        <v>36</v>
      </c>
      <c r="C394" s="6" t="s">
        <v>1024</v>
      </c>
      <c r="D394" s="6" t="s">
        <v>1605</v>
      </c>
      <c r="E394" s="6" t="s">
        <v>1024</v>
      </c>
      <c r="F394" s="6" t="s">
        <v>1618</v>
      </c>
      <c r="G394" s="6" t="s">
        <v>2957</v>
      </c>
      <c r="H394" s="6" t="s">
        <v>2958</v>
      </c>
      <c r="I394" s="6" t="s">
        <v>2959</v>
      </c>
      <c r="J394" s="6" t="s">
        <v>1866</v>
      </c>
    </row>
    <row r="395" spans="1:10">
      <c r="A395" s="6">
        <v>394</v>
      </c>
      <c r="B395" s="6" t="s">
        <v>36</v>
      </c>
      <c r="C395" s="6" t="s">
        <v>1024</v>
      </c>
      <c r="D395" s="6" t="s">
        <v>1605</v>
      </c>
      <c r="E395" s="6" t="s">
        <v>1024</v>
      </c>
      <c r="F395" s="6" t="s">
        <v>1618</v>
      </c>
      <c r="G395" s="6" t="s">
        <v>2960</v>
      </c>
      <c r="H395" s="6" t="s">
        <v>2961</v>
      </c>
      <c r="I395" s="6" t="s">
        <v>2962</v>
      </c>
      <c r="J395" s="6" t="s">
        <v>1721</v>
      </c>
    </row>
    <row r="396" spans="1:10">
      <c r="A396" s="6">
        <v>395</v>
      </c>
      <c r="B396" s="6" t="s">
        <v>36</v>
      </c>
      <c r="C396" s="6" t="s">
        <v>1024</v>
      </c>
      <c r="D396" s="6" t="s">
        <v>1605</v>
      </c>
      <c r="E396" s="6" t="s">
        <v>1024</v>
      </c>
      <c r="F396" s="6" t="s">
        <v>1618</v>
      </c>
      <c r="G396" s="6" t="s">
        <v>2963</v>
      </c>
      <c r="H396" s="6" t="s">
        <v>2964</v>
      </c>
      <c r="I396" s="6" t="s">
        <v>2965</v>
      </c>
      <c r="J396" s="6" t="s">
        <v>1793</v>
      </c>
    </row>
    <row r="397" spans="1:10">
      <c r="A397" s="6">
        <v>396</v>
      </c>
      <c r="B397" s="6" t="s">
        <v>36</v>
      </c>
      <c r="C397" s="6" t="s">
        <v>1024</v>
      </c>
      <c r="D397" s="6" t="s">
        <v>1605</v>
      </c>
      <c r="E397" s="6" t="s">
        <v>1024</v>
      </c>
      <c r="F397" s="6" t="s">
        <v>1618</v>
      </c>
      <c r="G397" s="6" t="s">
        <v>2966</v>
      </c>
      <c r="H397" s="6" t="s">
        <v>2967</v>
      </c>
      <c r="I397" s="6" t="s">
        <v>2968</v>
      </c>
      <c r="J397" s="6" t="s">
        <v>1717</v>
      </c>
    </row>
    <row r="398" spans="1:10">
      <c r="A398" s="6">
        <v>397</v>
      </c>
      <c r="B398" s="6" t="s">
        <v>36</v>
      </c>
      <c r="C398" s="6" t="s">
        <v>1024</v>
      </c>
      <c r="D398" s="6" t="s">
        <v>1605</v>
      </c>
      <c r="E398" s="6" t="s">
        <v>1024</v>
      </c>
      <c r="F398" s="6" t="s">
        <v>1618</v>
      </c>
      <c r="G398" s="6" t="s">
        <v>2969</v>
      </c>
      <c r="H398" s="6" t="s">
        <v>2970</v>
      </c>
      <c r="I398" s="6" t="s">
        <v>2971</v>
      </c>
      <c r="J398" s="6" t="s">
        <v>1923</v>
      </c>
    </row>
    <row r="399" spans="1:10">
      <c r="A399" s="6">
        <v>398</v>
      </c>
      <c r="B399" s="6" t="s">
        <v>36</v>
      </c>
      <c r="C399" s="6" t="s">
        <v>954</v>
      </c>
      <c r="D399" s="6" t="s">
        <v>1271</v>
      </c>
      <c r="E399" s="6" t="s">
        <v>1276</v>
      </c>
      <c r="F399" s="6" t="s">
        <v>2432</v>
      </c>
      <c r="G399" s="6" t="s">
        <v>2972</v>
      </c>
      <c r="H399" s="6" t="s">
        <v>2973</v>
      </c>
      <c r="I399" s="6" t="s">
        <v>2974</v>
      </c>
      <c r="J399" s="6" t="s">
        <v>1877</v>
      </c>
    </row>
    <row r="400" spans="1:10">
      <c r="A400" s="6">
        <v>399</v>
      </c>
      <c r="B400" s="6" t="s">
        <v>36</v>
      </c>
      <c r="C400" s="6" t="s">
        <v>918</v>
      </c>
      <c r="D400" s="6" t="s">
        <v>1078</v>
      </c>
      <c r="E400" s="6" t="s">
        <v>1093</v>
      </c>
      <c r="F400" s="6" t="s">
        <v>2304</v>
      </c>
      <c r="G400" s="6" t="s">
        <v>2975</v>
      </c>
      <c r="H400" s="6" t="s">
        <v>2976</v>
      </c>
      <c r="I400" s="6" t="s">
        <v>2977</v>
      </c>
      <c r="J400" s="6" t="s">
        <v>1739</v>
      </c>
    </row>
    <row r="401" spans="1:10">
      <c r="A401" s="6">
        <v>400</v>
      </c>
      <c r="B401" s="6" t="s">
        <v>36</v>
      </c>
      <c r="C401" s="6" t="s">
        <v>1024</v>
      </c>
      <c r="D401" s="6" t="s">
        <v>1605</v>
      </c>
      <c r="E401" s="6" t="s">
        <v>1024</v>
      </c>
      <c r="F401" s="6" t="s">
        <v>1618</v>
      </c>
      <c r="G401" s="6" t="s">
        <v>2978</v>
      </c>
      <c r="H401" s="6" t="s">
        <v>2979</v>
      </c>
      <c r="I401" s="6" t="s">
        <v>2980</v>
      </c>
      <c r="J401" s="6" t="s">
        <v>2981</v>
      </c>
    </row>
    <row r="402" spans="1:10">
      <c r="A402" s="6">
        <v>401</v>
      </c>
      <c r="B402" s="6" t="s">
        <v>36</v>
      </c>
      <c r="C402" s="6" t="s">
        <v>1024</v>
      </c>
      <c r="D402" s="6" t="s">
        <v>1605</v>
      </c>
      <c r="E402" s="6" t="s">
        <v>1024</v>
      </c>
      <c r="F402" s="6" t="s">
        <v>1618</v>
      </c>
      <c r="G402" s="6" t="s">
        <v>2982</v>
      </c>
      <c r="H402" s="6" t="s">
        <v>2983</v>
      </c>
      <c r="I402" s="6" t="s">
        <v>2984</v>
      </c>
      <c r="J402" s="6" t="s">
        <v>2985</v>
      </c>
    </row>
    <row r="403" spans="1:10">
      <c r="A403" s="6">
        <v>402</v>
      </c>
      <c r="B403" s="6" t="s">
        <v>36</v>
      </c>
      <c r="C403" s="6" t="s">
        <v>1024</v>
      </c>
      <c r="D403" s="6" t="s">
        <v>1605</v>
      </c>
      <c r="E403" s="6" t="s">
        <v>1024</v>
      </c>
      <c r="F403" s="6" t="s">
        <v>1618</v>
      </c>
      <c r="G403" s="6" t="s">
        <v>2986</v>
      </c>
      <c r="H403" s="6" t="s">
        <v>2987</v>
      </c>
      <c r="I403" s="6" t="s">
        <v>2984</v>
      </c>
      <c r="J403" s="6" t="s">
        <v>2988</v>
      </c>
    </row>
    <row r="404" spans="1:10">
      <c r="A404" s="6">
        <v>403</v>
      </c>
      <c r="B404" s="6" t="s">
        <v>36</v>
      </c>
      <c r="C404" s="6" t="s">
        <v>1024</v>
      </c>
      <c r="D404" s="6" t="s">
        <v>1605</v>
      </c>
      <c r="E404" s="6" t="s">
        <v>1024</v>
      </c>
      <c r="F404" s="6" t="s">
        <v>1618</v>
      </c>
      <c r="G404" s="6" t="s">
        <v>2989</v>
      </c>
      <c r="H404" s="6" t="s">
        <v>2990</v>
      </c>
      <c r="I404" s="6" t="s">
        <v>2991</v>
      </c>
      <c r="J404" s="6" t="s">
        <v>1759</v>
      </c>
    </row>
    <row r="405" spans="1:10">
      <c r="A405" s="6">
        <v>404</v>
      </c>
      <c r="B405" s="6" t="s">
        <v>36</v>
      </c>
      <c r="C405" s="6" t="s">
        <v>1024</v>
      </c>
      <c r="D405" s="6" t="s">
        <v>1605</v>
      </c>
      <c r="E405" s="6" t="s">
        <v>1024</v>
      </c>
      <c r="F405" s="6" t="s">
        <v>1618</v>
      </c>
      <c r="G405" s="6" t="s">
        <v>2992</v>
      </c>
      <c r="H405" s="6" t="s">
        <v>2993</v>
      </c>
      <c r="I405" s="6" t="s">
        <v>2994</v>
      </c>
      <c r="J405" s="6" t="s">
        <v>1769</v>
      </c>
    </row>
    <row r="406" spans="1:10">
      <c r="A406" s="6">
        <v>405</v>
      </c>
      <c r="B406" s="6" t="s">
        <v>36</v>
      </c>
      <c r="C406" s="6" t="s">
        <v>899</v>
      </c>
      <c r="D406" s="6" t="s">
        <v>917</v>
      </c>
      <c r="E406" s="6" t="s">
        <v>920</v>
      </c>
      <c r="F406" s="6" t="s">
        <v>1851</v>
      </c>
      <c r="G406" s="6" t="s">
        <v>2995</v>
      </c>
      <c r="H406" s="6" t="s">
        <v>2996</v>
      </c>
      <c r="I406" s="6" t="s">
        <v>2997</v>
      </c>
      <c r="J406" s="6" t="s">
        <v>1739</v>
      </c>
    </row>
    <row r="407" spans="1:10">
      <c r="A407" s="6">
        <v>406</v>
      </c>
      <c r="B407" s="6" t="s">
        <v>36</v>
      </c>
      <c r="C407" s="6" t="s">
        <v>1024</v>
      </c>
      <c r="D407" s="6" t="s">
        <v>1605</v>
      </c>
      <c r="E407" s="6" t="s">
        <v>1024</v>
      </c>
      <c r="F407" s="6" t="s">
        <v>1618</v>
      </c>
      <c r="G407" s="6" t="s">
        <v>2998</v>
      </c>
      <c r="H407" s="6" t="s">
        <v>2999</v>
      </c>
      <c r="I407" s="6" t="s">
        <v>3000</v>
      </c>
      <c r="J407" s="6" t="s">
        <v>1639</v>
      </c>
    </row>
    <row r="408" spans="1:10">
      <c r="A408" s="6">
        <v>407</v>
      </c>
      <c r="B408" s="6" t="s">
        <v>36</v>
      </c>
      <c r="C408" s="6" t="s">
        <v>1031</v>
      </c>
      <c r="D408" s="6" t="s">
        <v>1607</v>
      </c>
      <c r="E408" s="6" t="s">
        <v>1031</v>
      </c>
      <c r="F408" s="6" t="s">
        <v>1657</v>
      </c>
      <c r="G408" s="6" t="s">
        <v>3001</v>
      </c>
      <c r="H408" s="6" t="s">
        <v>3002</v>
      </c>
      <c r="I408" s="6" t="s">
        <v>3003</v>
      </c>
      <c r="J408" s="6" t="s">
        <v>1661</v>
      </c>
    </row>
    <row r="409" spans="1:10">
      <c r="A409" s="6">
        <v>408</v>
      </c>
      <c r="B409" s="6" t="s">
        <v>36</v>
      </c>
      <c r="C409" s="6" t="s">
        <v>1027</v>
      </c>
      <c r="D409" s="6" t="s">
        <v>1606</v>
      </c>
      <c r="E409" s="6" t="s">
        <v>1027</v>
      </c>
      <c r="F409" s="6" t="s">
        <v>1726</v>
      </c>
      <c r="G409" s="6" t="s">
        <v>3004</v>
      </c>
      <c r="H409" s="6" t="s">
        <v>3005</v>
      </c>
      <c r="I409" s="6" t="s">
        <v>3006</v>
      </c>
      <c r="J409" s="6" t="s">
        <v>1730</v>
      </c>
    </row>
    <row r="410" spans="1:10">
      <c r="A410" s="6">
        <v>409</v>
      </c>
      <c r="B410" s="6" t="s">
        <v>36</v>
      </c>
      <c r="C410" s="6" t="s">
        <v>1024</v>
      </c>
      <c r="D410" s="6" t="s">
        <v>1605</v>
      </c>
      <c r="E410" s="6" t="s">
        <v>1024</v>
      </c>
      <c r="F410" s="6" t="s">
        <v>1618</v>
      </c>
      <c r="G410" s="6" t="s">
        <v>3007</v>
      </c>
      <c r="H410" s="6" t="s">
        <v>3008</v>
      </c>
      <c r="I410" s="6" t="s">
        <v>3009</v>
      </c>
      <c r="J410" s="6" t="s">
        <v>1717</v>
      </c>
    </row>
    <row r="411" spans="1:10">
      <c r="A411" s="6">
        <v>410</v>
      </c>
      <c r="B411" s="6" t="s">
        <v>36</v>
      </c>
      <c r="C411" s="6" t="s">
        <v>918</v>
      </c>
      <c r="D411" s="6" t="s">
        <v>1078</v>
      </c>
      <c r="E411" s="6" t="s">
        <v>1091</v>
      </c>
      <c r="F411" s="6" t="s">
        <v>1967</v>
      </c>
      <c r="G411" s="6" t="s">
        <v>3010</v>
      </c>
      <c r="H411" s="6" t="s">
        <v>3011</v>
      </c>
      <c r="I411" s="6" t="s">
        <v>3012</v>
      </c>
      <c r="J411" s="6" t="s">
        <v>1644</v>
      </c>
    </row>
    <row r="412" spans="1:10">
      <c r="A412" s="6">
        <v>411</v>
      </c>
      <c r="B412" s="6" t="s">
        <v>36</v>
      </c>
      <c r="C412" s="6" t="s">
        <v>1027</v>
      </c>
      <c r="D412" s="6" t="s">
        <v>1606</v>
      </c>
      <c r="E412" s="6" t="s">
        <v>1027</v>
      </c>
      <c r="F412" s="6" t="s">
        <v>1726</v>
      </c>
      <c r="G412" s="6" t="s">
        <v>3013</v>
      </c>
      <c r="H412" s="6" t="s">
        <v>3014</v>
      </c>
      <c r="I412" s="6" t="s">
        <v>3015</v>
      </c>
      <c r="J412" s="6" t="s">
        <v>1730</v>
      </c>
    </row>
    <row r="413" spans="1:10">
      <c r="A413" s="6">
        <v>412</v>
      </c>
      <c r="B413" s="6" t="s">
        <v>36</v>
      </c>
      <c r="C413" s="6" t="s">
        <v>934</v>
      </c>
      <c r="D413" s="6" t="s">
        <v>1154</v>
      </c>
      <c r="E413" s="6" t="s">
        <v>1155</v>
      </c>
      <c r="F413" s="6" t="s">
        <v>3016</v>
      </c>
      <c r="G413" s="6" t="s">
        <v>3017</v>
      </c>
      <c r="H413" s="6" t="s">
        <v>3018</v>
      </c>
      <c r="I413" s="6" t="s">
        <v>3019</v>
      </c>
      <c r="J413" s="6" t="s">
        <v>1721</v>
      </c>
    </row>
    <row r="414" spans="1:10">
      <c r="A414" s="6">
        <v>413</v>
      </c>
      <c r="B414" s="6" t="s">
        <v>36</v>
      </c>
      <c r="G414" s="6" t="s">
        <v>3020</v>
      </c>
      <c r="H414" s="6" t="s">
        <v>3021</v>
      </c>
      <c r="I414" s="6" t="s">
        <v>3022</v>
      </c>
      <c r="J414" s="6" t="s">
        <v>3023</v>
      </c>
    </row>
    <row r="415" spans="1:10">
      <c r="A415" s="6">
        <v>414</v>
      </c>
      <c r="B415" s="6" t="s">
        <v>36</v>
      </c>
      <c r="C415" s="6" t="s">
        <v>1024</v>
      </c>
      <c r="D415" s="6" t="s">
        <v>1605</v>
      </c>
      <c r="E415" s="6" t="s">
        <v>1024</v>
      </c>
      <c r="F415" s="6" t="s">
        <v>1618</v>
      </c>
      <c r="G415" s="6" t="s">
        <v>3024</v>
      </c>
      <c r="H415" s="6" t="s">
        <v>3025</v>
      </c>
      <c r="I415" s="6" t="s">
        <v>3026</v>
      </c>
      <c r="J415" s="6" t="s">
        <v>1755</v>
      </c>
    </row>
    <row r="416" spans="1:10">
      <c r="A416" s="6">
        <v>415</v>
      </c>
      <c r="B416" s="6" t="s">
        <v>36</v>
      </c>
      <c r="C416" s="6" t="s">
        <v>1024</v>
      </c>
      <c r="D416" s="6" t="s">
        <v>1605</v>
      </c>
      <c r="E416" s="6" t="s">
        <v>1024</v>
      </c>
      <c r="F416" s="6" t="s">
        <v>1618</v>
      </c>
      <c r="G416" s="6" t="s">
        <v>3027</v>
      </c>
      <c r="H416" s="6" t="s">
        <v>3028</v>
      </c>
      <c r="I416" s="6" t="s">
        <v>3026</v>
      </c>
      <c r="J416" s="6" t="s">
        <v>1721</v>
      </c>
    </row>
    <row r="417" spans="1:10">
      <c r="A417" s="6">
        <v>416</v>
      </c>
      <c r="B417" s="6" t="s">
        <v>36</v>
      </c>
      <c r="C417" s="6" t="s">
        <v>1031</v>
      </c>
      <c r="D417" s="6" t="s">
        <v>1607</v>
      </c>
      <c r="E417" s="6" t="s">
        <v>1031</v>
      </c>
      <c r="F417" s="6" t="s">
        <v>1657</v>
      </c>
      <c r="G417" s="6" t="s">
        <v>3029</v>
      </c>
      <c r="H417" s="6" t="s">
        <v>3030</v>
      </c>
      <c r="I417" s="6" t="s">
        <v>3031</v>
      </c>
      <c r="J417" s="6" t="s">
        <v>1661</v>
      </c>
    </row>
    <row r="418" spans="1:10">
      <c r="A418" s="6">
        <v>417</v>
      </c>
      <c r="B418" s="6" t="s">
        <v>36</v>
      </c>
      <c r="C418" s="6" t="s">
        <v>918</v>
      </c>
      <c r="D418" s="6" t="s">
        <v>1078</v>
      </c>
      <c r="E418" s="6" t="s">
        <v>1091</v>
      </c>
      <c r="F418" s="6" t="s">
        <v>1967</v>
      </c>
      <c r="G418" s="6" t="s">
        <v>3032</v>
      </c>
      <c r="H418" s="6" t="s">
        <v>3033</v>
      </c>
      <c r="I418" s="6" t="s">
        <v>3034</v>
      </c>
      <c r="J418" s="6" t="s">
        <v>1971</v>
      </c>
    </row>
    <row r="419" spans="1:10">
      <c r="A419" s="6">
        <v>418</v>
      </c>
      <c r="B419" s="6" t="s">
        <v>36</v>
      </c>
      <c r="G419" s="6" t="s">
        <v>3035</v>
      </c>
      <c r="H419" s="6" t="s">
        <v>3036</v>
      </c>
      <c r="I419" s="6" t="s">
        <v>3037</v>
      </c>
      <c r="J419" s="6" t="s">
        <v>3038</v>
      </c>
    </row>
    <row r="420" spans="1:10">
      <c r="A420" s="6">
        <v>419</v>
      </c>
      <c r="B420" s="6" t="s">
        <v>36</v>
      </c>
      <c r="C420" s="6" t="s">
        <v>1024</v>
      </c>
      <c r="D420" s="6" t="s">
        <v>1605</v>
      </c>
      <c r="E420" s="6" t="s">
        <v>1024</v>
      </c>
      <c r="F420" s="6" t="s">
        <v>1618</v>
      </c>
      <c r="G420" s="6" t="s">
        <v>3039</v>
      </c>
      <c r="H420" s="6" t="s">
        <v>3040</v>
      </c>
      <c r="I420" s="6" t="s">
        <v>3041</v>
      </c>
      <c r="J420" s="6" t="s">
        <v>3042</v>
      </c>
    </row>
    <row r="421" spans="1:10">
      <c r="A421" s="6">
        <v>420</v>
      </c>
      <c r="B421" s="6" t="s">
        <v>36</v>
      </c>
      <c r="C421" s="6" t="s">
        <v>1024</v>
      </c>
      <c r="D421" s="6" t="s">
        <v>1605</v>
      </c>
      <c r="E421" s="6" t="s">
        <v>1024</v>
      </c>
      <c r="F421" s="6" t="s">
        <v>1618</v>
      </c>
      <c r="G421" s="6" t="s">
        <v>3043</v>
      </c>
      <c r="H421" s="6" t="s">
        <v>3044</v>
      </c>
      <c r="I421" s="6" t="s">
        <v>3045</v>
      </c>
      <c r="J421" s="6" t="s">
        <v>1721</v>
      </c>
    </row>
    <row r="422" spans="1:10">
      <c r="A422" s="6">
        <v>421</v>
      </c>
      <c r="B422" s="6" t="s">
        <v>36</v>
      </c>
      <c r="C422" s="6" t="s">
        <v>1024</v>
      </c>
      <c r="D422" s="6" t="s">
        <v>1605</v>
      </c>
      <c r="E422" s="6" t="s">
        <v>1024</v>
      </c>
      <c r="F422" s="6" t="s">
        <v>1618</v>
      </c>
      <c r="G422" s="6" t="s">
        <v>3046</v>
      </c>
      <c r="H422" s="6" t="s">
        <v>3047</v>
      </c>
      <c r="I422" s="6" t="s">
        <v>3048</v>
      </c>
      <c r="J422" s="6" t="s">
        <v>1759</v>
      </c>
    </row>
    <row r="423" spans="1:10">
      <c r="A423" s="6">
        <v>422</v>
      </c>
      <c r="B423" s="6" t="s">
        <v>36</v>
      </c>
      <c r="C423" s="6" t="s">
        <v>1024</v>
      </c>
      <c r="D423" s="6" t="s">
        <v>1605</v>
      </c>
      <c r="E423" s="6" t="s">
        <v>1024</v>
      </c>
      <c r="F423" s="6" t="s">
        <v>1618</v>
      </c>
      <c r="G423" s="6" t="s">
        <v>3049</v>
      </c>
      <c r="H423" s="6" t="s">
        <v>3050</v>
      </c>
      <c r="I423" s="6" t="s">
        <v>3051</v>
      </c>
      <c r="J423" s="6" t="s">
        <v>1717</v>
      </c>
    </row>
    <row r="424" spans="1:10">
      <c r="A424" s="6">
        <v>423</v>
      </c>
      <c r="B424" s="6" t="s">
        <v>36</v>
      </c>
      <c r="C424" s="6" t="s">
        <v>977</v>
      </c>
      <c r="D424" s="6" t="s">
        <v>1413</v>
      </c>
      <c r="E424" s="6" t="s">
        <v>1452</v>
      </c>
      <c r="F424" s="6" t="s">
        <v>2044</v>
      </c>
      <c r="G424" s="6" t="s">
        <v>3052</v>
      </c>
      <c r="H424" s="6" t="s">
        <v>3053</v>
      </c>
      <c r="I424" s="6" t="s">
        <v>3054</v>
      </c>
      <c r="J424" s="6" t="s">
        <v>1644</v>
      </c>
    </row>
    <row r="425" spans="1:10">
      <c r="A425" s="6">
        <v>424</v>
      </c>
      <c r="B425" s="6" t="s">
        <v>36</v>
      </c>
      <c r="C425" s="6" t="s">
        <v>1024</v>
      </c>
      <c r="D425" s="6" t="s">
        <v>1605</v>
      </c>
      <c r="E425" s="6" t="s">
        <v>1024</v>
      </c>
      <c r="F425" s="6" t="s">
        <v>1618</v>
      </c>
      <c r="G425" s="6" t="s">
        <v>3055</v>
      </c>
      <c r="H425" s="6" t="s">
        <v>3056</v>
      </c>
      <c r="I425" s="6" t="s">
        <v>3057</v>
      </c>
      <c r="J425" s="6" t="s">
        <v>1717</v>
      </c>
    </row>
    <row r="426" spans="1:10">
      <c r="A426" s="6">
        <v>425</v>
      </c>
      <c r="B426" s="6" t="s">
        <v>36</v>
      </c>
      <c r="C426" s="6" t="s">
        <v>1024</v>
      </c>
      <c r="D426" s="6" t="s">
        <v>1605</v>
      </c>
      <c r="E426" s="6" t="s">
        <v>1024</v>
      </c>
      <c r="F426" s="6" t="s">
        <v>1618</v>
      </c>
      <c r="G426" s="6" t="s">
        <v>3058</v>
      </c>
      <c r="H426" s="6" t="s">
        <v>3059</v>
      </c>
      <c r="I426" s="6" t="s">
        <v>3060</v>
      </c>
      <c r="J426" s="6" t="s">
        <v>3061</v>
      </c>
    </row>
    <row r="427" spans="1:10">
      <c r="A427" s="6">
        <v>426</v>
      </c>
      <c r="B427" s="6" t="s">
        <v>36</v>
      </c>
      <c r="C427" s="6" t="s">
        <v>1020</v>
      </c>
      <c r="D427" s="6" t="s">
        <v>1586</v>
      </c>
      <c r="E427" s="6" t="s">
        <v>1020</v>
      </c>
      <c r="F427" s="6" t="s">
        <v>1698</v>
      </c>
      <c r="G427" s="6" t="s">
        <v>3062</v>
      </c>
      <c r="H427" s="6" t="s">
        <v>3063</v>
      </c>
      <c r="I427" s="6" t="s">
        <v>3064</v>
      </c>
      <c r="J427" s="6" t="s">
        <v>1881</v>
      </c>
    </row>
    <row r="428" spans="1:10">
      <c r="A428" s="6">
        <v>427</v>
      </c>
      <c r="B428" s="6" t="s">
        <v>36</v>
      </c>
      <c r="C428" s="6" t="s">
        <v>1008</v>
      </c>
      <c r="D428" s="6" t="s">
        <v>1583</v>
      </c>
      <c r="E428" s="6" t="s">
        <v>1008</v>
      </c>
      <c r="F428" s="6" t="s">
        <v>1671</v>
      </c>
      <c r="G428" s="6" t="s">
        <v>3065</v>
      </c>
      <c r="H428" s="6" t="s">
        <v>3066</v>
      </c>
      <c r="I428" s="6" t="s">
        <v>3067</v>
      </c>
      <c r="J428" s="6" t="s">
        <v>1739</v>
      </c>
    </row>
    <row r="429" spans="1:10">
      <c r="A429" s="6">
        <v>428</v>
      </c>
      <c r="B429" s="6" t="s">
        <v>36</v>
      </c>
      <c r="C429" s="6" t="s">
        <v>918</v>
      </c>
      <c r="D429" s="6" t="s">
        <v>1078</v>
      </c>
      <c r="E429" s="6" t="s">
        <v>1081</v>
      </c>
      <c r="F429" s="6" t="s">
        <v>2066</v>
      </c>
      <c r="G429" s="6" t="s">
        <v>3068</v>
      </c>
      <c r="H429" s="6" t="s">
        <v>3069</v>
      </c>
      <c r="I429" s="6" t="s">
        <v>3070</v>
      </c>
      <c r="J429" s="6" t="s">
        <v>1739</v>
      </c>
    </row>
    <row r="430" spans="1:10">
      <c r="A430" s="6">
        <v>429</v>
      </c>
      <c r="B430" s="6" t="s">
        <v>36</v>
      </c>
      <c r="G430" s="6" t="s">
        <v>3071</v>
      </c>
      <c r="H430" s="6" t="s">
        <v>3072</v>
      </c>
      <c r="I430" s="6" t="s">
        <v>3073</v>
      </c>
      <c r="J430" s="6" t="s">
        <v>2749</v>
      </c>
    </row>
    <row r="431" spans="1:10">
      <c r="A431" s="6">
        <v>430</v>
      </c>
      <c r="B431" s="6" t="s">
        <v>36</v>
      </c>
      <c r="C431" s="6" t="s">
        <v>1031</v>
      </c>
      <c r="D431" s="6" t="s">
        <v>1607</v>
      </c>
      <c r="E431" s="6" t="s">
        <v>1031</v>
      </c>
      <c r="F431" s="6" t="s">
        <v>1657</v>
      </c>
      <c r="G431" s="6" t="s">
        <v>3074</v>
      </c>
      <c r="H431" s="6" t="s">
        <v>3075</v>
      </c>
      <c r="I431" s="6" t="s">
        <v>3076</v>
      </c>
      <c r="J431" s="6" t="s">
        <v>3077</v>
      </c>
    </row>
    <row r="432" spans="1:10">
      <c r="A432" s="6">
        <v>431</v>
      </c>
      <c r="B432" s="6" t="s">
        <v>36</v>
      </c>
      <c r="C432" s="6" t="s">
        <v>1024</v>
      </c>
      <c r="D432" s="6" t="s">
        <v>1605</v>
      </c>
      <c r="E432" s="6" t="s">
        <v>1024</v>
      </c>
      <c r="F432" s="6" t="s">
        <v>1618</v>
      </c>
      <c r="G432" s="6" t="s">
        <v>3078</v>
      </c>
      <c r="H432" s="6" t="s">
        <v>3079</v>
      </c>
      <c r="I432" s="6" t="s">
        <v>3080</v>
      </c>
      <c r="J432" s="6" t="s">
        <v>1769</v>
      </c>
    </row>
    <row r="433" spans="1:10">
      <c r="A433" s="6">
        <v>432</v>
      </c>
      <c r="B433" s="6" t="s">
        <v>36</v>
      </c>
      <c r="C433" s="6" t="s">
        <v>1024</v>
      </c>
      <c r="D433" s="6" t="s">
        <v>1605</v>
      </c>
      <c r="E433" s="6" t="s">
        <v>1024</v>
      </c>
      <c r="F433" s="6" t="s">
        <v>1618</v>
      </c>
      <c r="G433" s="6" t="s">
        <v>3081</v>
      </c>
      <c r="H433" s="6" t="s">
        <v>3082</v>
      </c>
      <c r="I433" s="6" t="s">
        <v>3083</v>
      </c>
      <c r="J433" s="6" t="s">
        <v>1717</v>
      </c>
    </row>
    <row r="434" spans="1:10">
      <c r="A434" s="6">
        <v>433</v>
      </c>
      <c r="B434" s="6" t="s">
        <v>36</v>
      </c>
      <c r="C434" s="6" t="s">
        <v>1024</v>
      </c>
      <c r="D434" s="6" t="s">
        <v>1605</v>
      </c>
      <c r="E434" s="6" t="s">
        <v>1024</v>
      </c>
      <c r="F434" s="6" t="s">
        <v>1618</v>
      </c>
      <c r="G434" s="6" t="s">
        <v>3084</v>
      </c>
      <c r="H434" s="6" t="s">
        <v>3085</v>
      </c>
      <c r="I434" s="6" t="s">
        <v>3086</v>
      </c>
      <c r="J434" s="6" t="s">
        <v>1759</v>
      </c>
    </row>
    <row r="435" spans="1:10">
      <c r="A435" s="6">
        <v>434</v>
      </c>
      <c r="B435" s="6" t="s">
        <v>36</v>
      </c>
      <c r="C435" s="6" t="s">
        <v>1024</v>
      </c>
      <c r="D435" s="6" t="s">
        <v>1605</v>
      </c>
      <c r="E435" s="6" t="s">
        <v>1024</v>
      </c>
      <c r="F435" s="6" t="s">
        <v>1618</v>
      </c>
      <c r="G435" s="6" t="s">
        <v>3087</v>
      </c>
      <c r="H435" s="6" t="s">
        <v>3088</v>
      </c>
      <c r="I435" s="6" t="s">
        <v>3089</v>
      </c>
      <c r="J435" s="6" t="s">
        <v>1793</v>
      </c>
    </row>
    <row r="436" spans="1:10">
      <c r="A436" s="6">
        <v>435</v>
      </c>
      <c r="B436" s="6" t="s">
        <v>36</v>
      </c>
      <c r="C436" s="6" t="s">
        <v>1024</v>
      </c>
      <c r="D436" s="6" t="s">
        <v>1605</v>
      </c>
      <c r="E436" s="6" t="s">
        <v>1024</v>
      </c>
      <c r="F436" s="6" t="s">
        <v>1618</v>
      </c>
      <c r="G436" s="6" t="s">
        <v>3090</v>
      </c>
      <c r="H436" s="6" t="s">
        <v>3091</v>
      </c>
      <c r="I436" s="6" t="s">
        <v>3092</v>
      </c>
      <c r="J436" s="6" t="s">
        <v>1739</v>
      </c>
    </row>
    <row r="437" spans="1:10">
      <c r="A437" s="6">
        <v>436</v>
      </c>
      <c r="B437" s="6" t="s">
        <v>36</v>
      </c>
      <c r="C437" s="6" t="s">
        <v>1031</v>
      </c>
      <c r="D437" s="6" t="s">
        <v>1607</v>
      </c>
      <c r="E437" s="6" t="s">
        <v>1031</v>
      </c>
      <c r="F437" s="6" t="s">
        <v>1657</v>
      </c>
      <c r="G437" s="6" t="s">
        <v>3093</v>
      </c>
      <c r="H437" s="6" t="s">
        <v>3094</v>
      </c>
      <c r="I437" s="6" t="s">
        <v>3095</v>
      </c>
      <c r="J437" s="6" t="s">
        <v>1661</v>
      </c>
    </row>
    <row r="438" spans="1:10">
      <c r="A438" s="6">
        <v>437</v>
      </c>
      <c r="B438" s="6" t="s">
        <v>36</v>
      </c>
      <c r="C438" s="6" t="s">
        <v>954</v>
      </c>
      <c r="D438" s="6" t="s">
        <v>1271</v>
      </c>
      <c r="E438" s="6" t="s">
        <v>1296</v>
      </c>
      <c r="F438" s="6" t="s">
        <v>3096</v>
      </c>
      <c r="G438" s="6" t="s">
        <v>3097</v>
      </c>
      <c r="H438" s="6" t="s">
        <v>3098</v>
      </c>
      <c r="I438" s="6" t="s">
        <v>3099</v>
      </c>
      <c r="J438" s="6" t="s">
        <v>1769</v>
      </c>
    </row>
    <row r="439" spans="1:10">
      <c r="A439" s="6">
        <v>438</v>
      </c>
      <c r="B439" s="6" t="s">
        <v>36</v>
      </c>
      <c r="C439" s="6" t="s">
        <v>1024</v>
      </c>
      <c r="D439" s="6" t="s">
        <v>1605</v>
      </c>
      <c r="E439" s="6" t="s">
        <v>1024</v>
      </c>
      <c r="F439" s="6" t="s">
        <v>1618</v>
      </c>
      <c r="G439" s="6" t="s">
        <v>3100</v>
      </c>
      <c r="H439" s="6" t="s">
        <v>3101</v>
      </c>
      <c r="I439" s="6" t="s">
        <v>3102</v>
      </c>
      <c r="J439" s="6" t="s">
        <v>1717</v>
      </c>
    </row>
    <row r="440" spans="1:10">
      <c r="A440" s="6">
        <v>439</v>
      </c>
      <c r="B440" s="6" t="s">
        <v>36</v>
      </c>
      <c r="C440" s="6" t="s">
        <v>1024</v>
      </c>
      <c r="D440" s="6" t="s">
        <v>1605</v>
      </c>
      <c r="E440" s="6" t="s">
        <v>1024</v>
      </c>
      <c r="F440" s="6" t="s">
        <v>1618</v>
      </c>
      <c r="G440" s="6" t="s">
        <v>3103</v>
      </c>
      <c r="H440" s="6" t="s">
        <v>3104</v>
      </c>
      <c r="I440" s="6" t="s">
        <v>3105</v>
      </c>
      <c r="J440" s="6" t="s">
        <v>1721</v>
      </c>
    </row>
    <row r="441" spans="1:10">
      <c r="A441" s="6">
        <v>440</v>
      </c>
      <c r="B441" s="6" t="s">
        <v>36</v>
      </c>
      <c r="C441" s="6" t="s">
        <v>1024</v>
      </c>
      <c r="D441" s="6" t="s">
        <v>1605</v>
      </c>
      <c r="E441" s="6" t="s">
        <v>1024</v>
      </c>
      <c r="F441" s="6" t="s">
        <v>1618</v>
      </c>
      <c r="G441" s="6" t="s">
        <v>3106</v>
      </c>
      <c r="H441" s="6" t="s">
        <v>3107</v>
      </c>
      <c r="I441" s="6" t="s">
        <v>3108</v>
      </c>
      <c r="J441" s="6" t="s">
        <v>1866</v>
      </c>
    </row>
    <row r="442" spans="1:10">
      <c r="A442" s="6">
        <v>441</v>
      </c>
      <c r="B442" s="6" t="s">
        <v>36</v>
      </c>
      <c r="C442" s="6" t="s">
        <v>1024</v>
      </c>
      <c r="D442" s="6" t="s">
        <v>1605</v>
      </c>
      <c r="E442" s="6" t="s">
        <v>1024</v>
      </c>
      <c r="F442" s="6" t="s">
        <v>1618</v>
      </c>
      <c r="G442" s="6" t="s">
        <v>3109</v>
      </c>
      <c r="H442" s="6" t="s">
        <v>3110</v>
      </c>
      <c r="I442" s="6" t="s">
        <v>3111</v>
      </c>
      <c r="J442" s="6" t="s">
        <v>1769</v>
      </c>
    </row>
    <row r="443" spans="1:10">
      <c r="A443" s="6">
        <v>442</v>
      </c>
      <c r="B443" s="6" t="s">
        <v>36</v>
      </c>
      <c r="C443" s="6" t="s">
        <v>1024</v>
      </c>
      <c r="D443" s="6" t="s">
        <v>1605</v>
      </c>
      <c r="E443" s="6" t="s">
        <v>1024</v>
      </c>
      <c r="F443" s="6" t="s">
        <v>1618</v>
      </c>
      <c r="G443" s="6" t="s">
        <v>3112</v>
      </c>
      <c r="H443" s="6" t="s">
        <v>3113</v>
      </c>
      <c r="I443" s="6" t="s">
        <v>3114</v>
      </c>
      <c r="J443" s="6" t="s">
        <v>1717</v>
      </c>
    </row>
    <row r="444" spans="1:10">
      <c r="A444" s="6">
        <v>443</v>
      </c>
      <c r="B444" s="6" t="s">
        <v>36</v>
      </c>
      <c r="C444" s="6" t="s">
        <v>1024</v>
      </c>
      <c r="D444" s="6" t="s">
        <v>1605</v>
      </c>
      <c r="E444" s="6" t="s">
        <v>1024</v>
      </c>
      <c r="F444" s="6" t="s">
        <v>1618</v>
      </c>
      <c r="G444" s="6" t="s">
        <v>3115</v>
      </c>
      <c r="H444" s="6" t="s">
        <v>3116</v>
      </c>
      <c r="I444" s="6" t="s">
        <v>3117</v>
      </c>
      <c r="J444" s="6" t="s">
        <v>1759</v>
      </c>
    </row>
    <row r="445" spans="1:10">
      <c r="A445" s="6">
        <v>444</v>
      </c>
      <c r="B445" s="6" t="s">
        <v>36</v>
      </c>
      <c r="C445" s="6" t="s">
        <v>1024</v>
      </c>
      <c r="D445" s="6" t="s">
        <v>1605</v>
      </c>
      <c r="E445" s="6" t="s">
        <v>1024</v>
      </c>
      <c r="F445" s="6" t="s">
        <v>1618</v>
      </c>
      <c r="G445" s="6" t="s">
        <v>3118</v>
      </c>
      <c r="H445" s="6" t="s">
        <v>3119</v>
      </c>
      <c r="I445" s="6" t="s">
        <v>3120</v>
      </c>
      <c r="J445" s="6" t="s">
        <v>1793</v>
      </c>
    </row>
    <row r="446" spans="1:10">
      <c r="A446" s="6">
        <v>445</v>
      </c>
      <c r="B446" s="6" t="s">
        <v>36</v>
      </c>
      <c r="C446" s="6" t="s">
        <v>1024</v>
      </c>
      <c r="D446" s="6" t="s">
        <v>1605</v>
      </c>
      <c r="E446" s="6" t="s">
        <v>1024</v>
      </c>
      <c r="F446" s="6" t="s">
        <v>1618</v>
      </c>
      <c r="G446" s="6" t="s">
        <v>3121</v>
      </c>
      <c r="H446" s="6" t="s">
        <v>3122</v>
      </c>
      <c r="I446" s="6" t="s">
        <v>3123</v>
      </c>
      <c r="J446" s="6" t="s">
        <v>1759</v>
      </c>
    </row>
    <row r="447" spans="1:10">
      <c r="A447" s="6">
        <v>446</v>
      </c>
      <c r="B447" s="6" t="s">
        <v>36</v>
      </c>
      <c r="C447" s="6" t="s">
        <v>894</v>
      </c>
      <c r="D447" s="6" t="s">
        <v>895</v>
      </c>
      <c r="E447" s="6" t="s">
        <v>901</v>
      </c>
      <c r="F447" s="6" t="s">
        <v>2037</v>
      </c>
      <c r="G447" s="6" t="s">
        <v>3124</v>
      </c>
      <c r="H447" s="6" t="s">
        <v>3125</v>
      </c>
      <c r="I447" s="6" t="s">
        <v>3126</v>
      </c>
      <c r="J447" s="6" t="s">
        <v>1635</v>
      </c>
    </row>
    <row r="448" spans="1:10">
      <c r="A448" s="6">
        <v>447</v>
      </c>
      <c r="B448" s="6" t="s">
        <v>36</v>
      </c>
      <c r="C448" s="6" t="s">
        <v>992</v>
      </c>
      <c r="D448" s="6" t="s">
        <v>1536</v>
      </c>
      <c r="E448" s="6" t="s">
        <v>1537</v>
      </c>
      <c r="F448" s="6" t="s">
        <v>2480</v>
      </c>
      <c r="G448" s="6" t="s">
        <v>3127</v>
      </c>
      <c r="H448" s="6" t="s">
        <v>3125</v>
      </c>
      <c r="I448" s="6" t="s">
        <v>3128</v>
      </c>
      <c r="J448" s="6" t="s">
        <v>2168</v>
      </c>
    </row>
    <row r="449" spans="1:10">
      <c r="A449" s="6">
        <v>448</v>
      </c>
      <c r="B449" s="6" t="s">
        <v>36</v>
      </c>
      <c r="C449" s="6" t="s">
        <v>1024</v>
      </c>
      <c r="D449" s="6" t="s">
        <v>1605</v>
      </c>
      <c r="E449" s="6" t="s">
        <v>1024</v>
      </c>
      <c r="F449" s="6" t="s">
        <v>1618</v>
      </c>
      <c r="G449" s="6" t="s">
        <v>3129</v>
      </c>
      <c r="H449" s="6" t="s">
        <v>3130</v>
      </c>
      <c r="I449" s="6" t="s">
        <v>3131</v>
      </c>
      <c r="J449" s="6" t="s">
        <v>1793</v>
      </c>
    </row>
    <row r="450" spans="1:10">
      <c r="A450" s="6">
        <v>449</v>
      </c>
      <c r="B450" s="6" t="s">
        <v>36</v>
      </c>
      <c r="C450" s="6" t="s">
        <v>1008</v>
      </c>
      <c r="D450" s="6" t="s">
        <v>1583</v>
      </c>
      <c r="E450" s="6" t="s">
        <v>1008</v>
      </c>
      <c r="F450" s="6" t="s">
        <v>1671</v>
      </c>
      <c r="G450" s="6" t="s">
        <v>3132</v>
      </c>
      <c r="H450" s="6" t="s">
        <v>3133</v>
      </c>
      <c r="I450" s="6" t="s">
        <v>3134</v>
      </c>
      <c r="J450" s="6" t="s">
        <v>1739</v>
      </c>
    </row>
    <row r="451" spans="1:10">
      <c r="A451" s="6">
        <v>450</v>
      </c>
      <c r="B451" s="6" t="s">
        <v>36</v>
      </c>
      <c r="C451" s="6" t="s">
        <v>977</v>
      </c>
      <c r="D451" s="6" t="s">
        <v>1413</v>
      </c>
      <c r="E451" s="6" t="s">
        <v>1456</v>
      </c>
      <c r="F451" s="6" t="s">
        <v>2257</v>
      </c>
      <c r="G451" s="6" t="s">
        <v>3135</v>
      </c>
      <c r="H451" s="6" t="s">
        <v>3136</v>
      </c>
      <c r="I451" s="6" t="s">
        <v>3137</v>
      </c>
      <c r="J451" s="6" t="s">
        <v>1776</v>
      </c>
    </row>
    <row r="452" spans="1:10">
      <c r="A452" s="6">
        <v>451</v>
      </c>
      <c r="B452" s="6" t="s">
        <v>36</v>
      </c>
      <c r="C452" s="6" t="s">
        <v>1024</v>
      </c>
      <c r="D452" s="6" t="s">
        <v>1605</v>
      </c>
      <c r="E452" s="6" t="s">
        <v>1024</v>
      </c>
      <c r="F452" s="6" t="s">
        <v>1618</v>
      </c>
      <c r="G452" s="6" t="s">
        <v>3138</v>
      </c>
      <c r="H452" s="6" t="s">
        <v>3139</v>
      </c>
      <c r="I452" s="6" t="s">
        <v>3140</v>
      </c>
      <c r="J452" s="6" t="s">
        <v>1769</v>
      </c>
    </row>
    <row r="453" spans="1:10">
      <c r="A453" s="6">
        <v>452</v>
      </c>
      <c r="B453" s="6" t="s">
        <v>36</v>
      </c>
      <c r="C453" s="6" t="s">
        <v>1024</v>
      </c>
      <c r="D453" s="6" t="s">
        <v>1605</v>
      </c>
      <c r="E453" s="6" t="s">
        <v>1024</v>
      </c>
      <c r="F453" s="6" t="s">
        <v>1618</v>
      </c>
      <c r="G453" s="6" t="s">
        <v>3141</v>
      </c>
      <c r="H453" s="6" t="s">
        <v>3142</v>
      </c>
      <c r="I453" s="6" t="s">
        <v>3143</v>
      </c>
      <c r="J453" s="6" t="s">
        <v>1721</v>
      </c>
    </row>
    <row r="454" spans="1:10">
      <c r="A454" s="6">
        <v>453</v>
      </c>
      <c r="B454" s="6" t="s">
        <v>36</v>
      </c>
      <c r="C454" s="6" t="s">
        <v>950</v>
      </c>
      <c r="D454" s="6" t="s">
        <v>1246</v>
      </c>
      <c r="E454" s="6" t="s">
        <v>1259</v>
      </c>
      <c r="F454" s="6" t="s">
        <v>2181</v>
      </c>
      <c r="G454" s="6" t="s">
        <v>3144</v>
      </c>
      <c r="H454" s="6" t="s">
        <v>3145</v>
      </c>
      <c r="I454" s="6" t="s">
        <v>3146</v>
      </c>
      <c r="J454" s="6" t="s">
        <v>2185</v>
      </c>
    </row>
    <row r="455" spans="1:10">
      <c r="A455" s="6">
        <v>454</v>
      </c>
      <c r="B455" s="6" t="s">
        <v>36</v>
      </c>
      <c r="C455" s="6" t="s">
        <v>1004</v>
      </c>
      <c r="D455" s="6" t="s">
        <v>1582</v>
      </c>
      <c r="E455" s="6" t="s">
        <v>1004</v>
      </c>
      <c r="F455" s="6" t="s">
        <v>1919</v>
      </c>
      <c r="G455" s="6" t="s">
        <v>3147</v>
      </c>
      <c r="H455" s="6" t="s">
        <v>3148</v>
      </c>
      <c r="I455" s="6" t="s">
        <v>3149</v>
      </c>
      <c r="J455" s="6" t="s">
        <v>1755</v>
      </c>
    </row>
    <row r="456" spans="1:10">
      <c r="A456" s="6">
        <v>455</v>
      </c>
      <c r="B456" s="6" t="s">
        <v>36</v>
      </c>
      <c r="C456" s="6" t="s">
        <v>954</v>
      </c>
      <c r="D456" s="6" t="s">
        <v>1271</v>
      </c>
      <c r="E456" s="6" t="s">
        <v>1284</v>
      </c>
      <c r="F456" s="6" t="s">
        <v>1873</v>
      </c>
      <c r="G456" s="6" t="s">
        <v>3150</v>
      </c>
      <c r="H456" s="6" t="s">
        <v>3151</v>
      </c>
      <c r="I456" s="6" t="s">
        <v>3152</v>
      </c>
      <c r="J456" s="6" t="s">
        <v>1877</v>
      </c>
    </row>
    <row r="457" spans="1:10">
      <c r="A457" s="6">
        <v>456</v>
      </c>
      <c r="B457" s="6" t="s">
        <v>36</v>
      </c>
      <c r="C457" s="6" t="s">
        <v>1024</v>
      </c>
      <c r="D457" s="6" t="s">
        <v>1605</v>
      </c>
      <c r="E457" s="6" t="s">
        <v>1024</v>
      </c>
      <c r="F457" s="6" t="s">
        <v>1618</v>
      </c>
      <c r="G457" s="6" t="s">
        <v>3153</v>
      </c>
      <c r="H457" s="6" t="s">
        <v>3154</v>
      </c>
      <c r="I457" s="6" t="s">
        <v>3155</v>
      </c>
      <c r="J457" s="6" t="s">
        <v>3156</v>
      </c>
    </row>
    <row r="458" spans="1:10">
      <c r="A458" s="6">
        <v>457</v>
      </c>
      <c r="B458" s="6" t="s">
        <v>36</v>
      </c>
      <c r="C458" s="6" t="s">
        <v>950</v>
      </c>
      <c r="D458" s="6" t="s">
        <v>1246</v>
      </c>
      <c r="E458" s="6" t="s">
        <v>1249</v>
      </c>
      <c r="F458" s="6" t="s">
        <v>3157</v>
      </c>
      <c r="G458" s="6" t="s">
        <v>3158</v>
      </c>
      <c r="H458" s="6" t="s">
        <v>3159</v>
      </c>
      <c r="I458" s="6" t="s">
        <v>3160</v>
      </c>
      <c r="J458" s="6" t="s">
        <v>2185</v>
      </c>
    </row>
    <row r="459" spans="1:10">
      <c r="A459" s="6">
        <v>458</v>
      </c>
      <c r="B459" s="6" t="s">
        <v>36</v>
      </c>
      <c r="C459" s="6" t="s">
        <v>977</v>
      </c>
      <c r="D459" s="6" t="s">
        <v>1413</v>
      </c>
      <c r="E459" s="6" t="s">
        <v>1458</v>
      </c>
      <c r="F459" s="6" t="s">
        <v>2852</v>
      </c>
      <c r="G459" s="6" t="s">
        <v>3161</v>
      </c>
      <c r="H459" s="6" t="s">
        <v>3162</v>
      </c>
      <c r="I459" s="6" t="s">
        <v>3163</v>
      </c>
      <c r="J459" s="6" t="s">
        <v>1661</v>
      </c>
    </row>
    <row r="460" spans="1:10">
      <c r="A460" s="6">
        <v>459</v>
      </c>
      <c r="B460" s="6" t="s">
        <v>36</v>
      </c>
      <c r="G460" s="6" t="s">
        <v>3164</v>
      </c>
      <c r="H460" s="6" t="s">
        <v>3165</v>
      </c>
      <c r="I460" s="6" t="s">
        <v>3166</v>
      </c>
      <c r="J460" s="6" t="s">
        <v>1656</v>
      </c>
    </row>
    <row r="461" spans="1:10">
      <c r="A461" s="6">
        <v>460</v>
      </c>
      <c r="B461" s="6" t="s">
        <v>36</v>
      </c>
      <c r="C461" s="6" t="s">
        <v>1031</v>
      </c>
      <c r="D461" s="6" t="s">
        <v>1607</v>
      </c>
      <c r="E461" s="6" t="s">
        <v>1031</v>
      </c>
      <c r="F461" s="6" t="s">
        <v>1657</v>
      </c>
      <c r="G461" s="6" t="s">
        <v>3167</v>
      </c>
      <c r="H461" s="6" t="s">
        <v>3168</v>
      </c>
      <c r="I461" s="6" t="s">
        <v>3169</v>
      </c>
      <c r="J461" s="6" t="s">
        <v>1661</v>
      </c>
    </row>
    <row r="462" spans="1:10">
      <c r="A462" s="6">
        <v>461</v>
      </c>
      <c r="B462" s="6" t="s">
        <v>36</v>
      </c>
      <c r="C462" s="6" t="s">
        <v>950</v>
      </c>
      <c r="D462" s="6" t="s">
        <v>1246</v>
      </c>
      <c r="E462" s="6" t="s">
        <v>1265</v>
      </c>
      <c r="F462" s="6" t="s">
        <v>3170</v>
      </c>
      <c r="G462" s="6" t="s">
        <v>3171</v>
      </c>
      <c r="H462" s="6" t="s">
        <v>3172</v>
      </c>
      <c r="I462" s="6" t="s">
        <v>3173</v>
      </c>
      <c r="J462" s="6" t="s">
        <v>2185</v>
      </c>
    </row>
    <row r="463" spans="1:10">
      <c r="A463" s="6">
        <v>462</v>
      </c>
      <c r="B463" s="6" t="s">
        <v>36</v>
      </c>
      <c r="C463" s="6" t="s">
        <v>1024</v>
      </c>
      <c r="D463" s="6" t="s">
        <v>1605</v>
      </c>
      <c r="E463" s="6" t="s">
        <v>1024</v>
      </c>
      <c r="F463" s="6" t="s">
        <v>1618</v>
      </c>
      <c r="G463" s="6" t="s">
        <v>3174</v>
      </c>
      <c r="H463" s="6" t="s">
        <v>3175</v>
      </c>
      <c r="I463" s="6" t="s">
        <v>3176</v>
      </c>
      <c r="J463" s="6" t="s">
        <v>1759</v>
      </c>
    </row>
    <row r="464" spans="1:10">
      <c r="A464" s="6">
        <v>463</v>
      </c>
      <c r="B464" s="6" t="s">
        <v>36</v>
      </c>
      <c r="C464" s="6" t="s">
        <v>1024</v>
      </c>
      <c r="D464" s="6" t="s">
        <v>1605</v>
      </c>
      <c r="E464" s="6" t="s">
        <v>1024</v>
      </c>
      <c r="F464" s="6" t="s">
        <v>1618</v>
      </c>
      <c r="G464" s="6" t="s">
        <v>3177</v>
      </c>
      <c r="H464" s="6" t="s">
        <v>3178</v>
      </c>
      <c r="I464" s="6" t="s">
        <v>3179</v>
      </c>
      <c r="J464" s="6" t="s">
        <v>1717</v>
      </c>
    </row>
    <row r="465" spans="1:10">
      <c r="A465" s="6">
        <v>464</v>
      </c>
      <c r="B465" s="6" t="s">
        <v>36</v>
      </c>
      <c r="C465" s="6" t="s">
        <v>985</v>
      </c>
      <c r="D465" s="6" t="s">
        <v>1491</v>
      </c>
      <c r="E465" s="6" t="s">
        <v>1402</v>
      </c>
      <c r="F465" s="6" t="s">
        <v>3180</v>
      </c>
      <c r="G465" s="6" t="s">
        <v>3181</v>
      </c>
      <c r="H465" s="6" t="s">
        <v>3182</v>
      </c>
      <c r="I465" s="6" t="s">
        <v>3183</v>
      </c>
      <c r="J465" s="6" t="s">
        <v>1855</v>
      </c>
    </row>
    <row r="466" spans="1:10">
      <c r="A466" s="6">
        <v>465</v>
      </c>
      <c r="B466" s="6" t="s">
        <v>36</v>
      </c>
      <c r="C466" s="6" t="s">
        <v>918</v>
      </c>
      <c r="D466" s="6" t="s">
        <v>1078</v>
      </c>
      <c r="E466" s="6" t="s">
        <v>1085</v>
      </c>
      <c r="F466" s="6" t="s">
        <v>2472</v>
      </c>
      <c r="G466" s="6" t="s">
        <v>3184</v>
      </c>
      <c r="H466" s="6" t="s">
        <v>3185</v>
      </c>
      <c r="I466" s="6" t="s">
        <v>3186</v>
      </c>
      <c r="J466" s="6" t="s">
        <v>1971</v>
      </c>
    </row>
    <row r="467" spans="1:10">
      <c r="A467" s="6">
        <v>466</v>
      </c>
      <c r="B467" s="6" t="s">
        <v>36</v>
      </c>
      <c r="C467" s="6" t="s">
        <v>1031</v>
      </c>
      <c r="D467" s="6" t="s">
        <v>1607</v>
      </c>
      <c r="E467" s="6" t="s">
        <v>1031</v>
      </c>
      <c r="F467" s="6" t="s">
        <v>1657</v>
      </c>
      <c r="G467" s="6" t="s">
        <v>3187</v>
      </c>
      <c r="H467" s="6" t="s">
        <v>3188</v>
      </c>
      <c r="I467" s="6" t="s">
        <v>3189</v>
      </c>
      <c r="J467" s="6" t="s">
        <v>1661</v>
      </c>
    </row>
    <row r="468" spans="1:10">
      <c r="A468" s="6">
        <v>467</v>
      </c>
      <c r="B468" s="6" t="s">
        <v>36</v>
      </c>
      <c r="C468" s="6" t="s">
        <v>1024</v>
      </c>
      <c r="D468" s="6" t="s">
        <v>1605</v>
      </c>
      <c r="E468" s="6" t="s">
        <v>1024</v>
      </c>
      <c r="F468" s="6" t="s">
        <v>1618</v>
      </c>
      <c r="G468" s="6" t="s">
        <v>3190</v>
      </c>
      <c r="H468" s="6" t="s">
        <v>3191</v>
      </c>
      <c r="I468" s="6" t="s">
        <v>3192</v>
      </c>
      <c r="J468" s="6" t="s">
        <v>1717</v>
      </c>
    </row>
    <row r="469" spans="1:10">
      <c r="A469" s="6">
        <v>468</v>
      </c>
      <c r="B469" s="6" t="s">
        <v>36</v>
      </c>
      <c r="C469" s="6" t="s">
        <v>922</v>
      </c>
      <c r="D469" s="6" t="s">
        <v>1109</v>
      </c>
      <c r="E469" s="6" t="s">
        <v>1112</v>
      </c>
      <c r="F469" s="6" t="s">
        <v>2331</v>
      </c>
      <c r="G469" s="6" t="s">
        <v>3193</v>
      </c>
      <c r="H469" s="6" t="s">
        <v>3194</v>
      </c>
      <c r="I469" s="6" t="s">
        <v>3195</v>
      </c>
      <c r="J469" s="6" t="s">
        <v>3196</v>
      </c>
    </row>
    <row r="470" spans="1:10">
      <c r="A470" s="6">
        <v>469</v>
      </c>
      <c r="B470" s="6" t="s">
        <v>36</v>
      </c>
      <c r="C470" s="6" t="s">
        <v>1024</v>
      </c>
      <c r="D470" s="6" t="s">
        <v>1605</v>
      </c>
      <c r="E470" s="6" t="s">
        <v>1024</v>
      </c>
      <c r="F470" s="6" t="s">
        <v>1618</v>
      </c>
      <c r="G470" s="6" t="s">
        <v>3197</v>
      </c>
      <c r="H470" s="6" t="s">
        <v>3198</v>
      </c>
      <c r="I470" s="6" t="s">
        <v>3199</v>
      </c>
      <c r="J470" s="6" t="s">
        <v>1971</v>
      </c>
    </row>
    <row r="471" spans="1:10">
      <c r="A471" s="6">
        <v>470</v>
      </c>
      <c r="B471" s="6" t="s">
        <v>36</v>
      </c>
      <c r="G471" s="6" t="s">
        <v>3200</v>
      </c>
      <c r="H471" s="6" t="s">
        <v>3201</v>
      </c>
      <c r="I471" s="6" t="s">
        <v>3202</v>
      </c>
      <c r="J471" s="6" t="s">
        <v>3203</v>
      </c>
    </row>
    <row r="472" spans="1:10">
      <c r="A472" s="6">
        <v>471</v>
      </c>
      <c r="B472" s="6" t="s">
        <v>36</v>
      </c>
      <c r="G472" s="6" t="s">
        <v>3204</v>
      </c>
      <c r="H472" s="6" t="s">
        <v>3205</v>
      </c>
      <c r="I472" s="6" t="s">
        <v>3206</v>
      </c>
      <c r="J472" s="6" t="s">
        <v>1961</v>
      </c>
    </row>
    <row r="473" spans="1:10">
      <c r="A473" s="6">
        <v>472</v>
      </c>
      <c r="B473" s="6" t="s">
        <v>36</v>
      </c>
      <c r="C473" s="6" t="s">
        <v>1031</v>
      </c>
      <c r="D473" s="6" t="s">
        <v>1607</v>
      </c>
      <c r="E473" s="6" t="s">
        <v>1031</v>
      </c>
      <c r="F473" s="6" t="s">
        <v>1657</v>
      </c>
      <c r="G473" s="6" t="s">
        <v>3207</v>
      </c>
      <c r="H473" s="6" t="s">
        <v>3208</v>
      </c>
      <c r="I473" s="6" t="s">
        <v>3209</v>
      </c>
      <c r="J473" s="6" t="s">
        <v>1661</v>
      </c>
    </row>
    <row r="474" spans="1:10">
      <c r="A474" s="6">
        <v>473</v>
      </c>
      <c r="B474" s="6" t="s">
        <v>36</v>
      </c>
      <c r="C474" s="6" t="s">
        <v>1024</v>
      </c>
      <c r="D474" s="6" t="s">
        <v>1605</v>
      </c>
      <c r="E474" s="6" t="s">
        <v>1024</v>
      </c>
      <c r="F474" s="6" t="s">
        <v>1618</v>
      </c>
      <c r="G474" s="6" t="s">
        <v>3210</v>
      </c>
      <c r="H474" s="6" t="s">
        <v>3211</v>
      </c>
      <c r="I474" s="6" t="s">
        <v>3212</v>
      </c>
      <c r="J474" s="6" t="s">
        <v>1717</v>
      </c>
    </row>
    <row r="475" spans="1:10">
      <c r="A475" s="6">
        <v>474</v>
      </c>
      <c r="B475" s="6" t="s">
        <v>36</v>
      </c>
      <c r="C475" s="6" t="s">
        <v>1031</v>
      </c>
      <c r="D475" s="6" t="s">
        <v>1607</v>
      </c>
      <c r="E475" s="6" t="s">
        <v>1031</v>
      </c>
      <c r="F475" s="6" t="s">
        <v>1657</v>
      </c>
      <c r="G475" s="6" t="s">
        <v>3213</v>
      </c>
      <c r="H475" s="6" t="s">
        <v>3214</v>
      </c>
      <c r="I475" s="6" t="s">
        <v>3215</v>
      </c>
      <c r="J475" s="6" t="s">
        <v>1661</v>
      </c>
    </row>
    <row r="476" spans="1:10">
      <c r="A476" s="6">
        <v>475</v>
      </c>
      <c r="B476" s="6" t="s">
        <v>36</v>
      </c>
      <c r="C476" s="6" t="s">
        <v>1024</v>
      </c>
      <c r="D476" s="6" t="s">
        <v>1605</v>
      </c>
      <c r="E476" s="6" t="s">
        <v>1024</v>
      </c>
      <c r="F476" s="6" t="s">
        <v>1618</v>
      </c>
      <c r="G476" s="6" t="s">
        <v>3216</v>
      </c>
      <c r="H476" s="6" t="s">
        <v>3217</v>
      </c>
      <c r="I476" s="6" t="s">
        <v>3218</v>
      </c>
      <c r="J476" s="6" t="s">
        <v>1630</v>
      </c>
    </row>
    <row r="477" spans="1:10">
      <c r="A477" s="6">
        <v>476</v>
      </c>
      <c r="B477" s="6" t="s">
        <v>36</v>
      </c>
      <c r="C477" s="6" t="s">
        <v>1024</v>
      </c>
      <c r="D477" s="6" t="s">
        <v>1605</v>
      </c>
      <c r="E477" s="6" t="s">
        <v>1024</v>
      </c>
      <c r="F477" s="6" t="s">
        <v>1618</v>
      </c>
      <c r="G477" s="6" t="s">
        <v>3219</v>
      </c>
      <c r="H477" s="6" t="s">
        <v>3220</v>
      </c>
      <c r="I477" s="6" t="s">
        <v>3221</v>
      </c>
      <c r="J477" s="6" t="s">
        <v>1721</v>
      </c>
    </row>
    <row r="478" spans="1:10">
      <c r="A478" s="6">
        <v>477</v>
      </c>
      <c r="B478" s="6" t="s">
        <v>36</v>
      </c>
      <c r="C478" s="6" t="s">
        <v>1024</v>
      </c>
      <c r="D478" s="6" t="s">
        <v>1605</v>
      </c>
      <c r="E478" s="6" t="s">
        <v>1024</v>
      </c>
      <c r="F478" s="6" t="s">
        <v>1618</v>
      </c>
      <c r="G478" s="6" t="s">
        <v>3222</v>
      </c>
      <c r="H478" s="6" t="s">
        <v>3223</v>
      </c>
      <c r="I478" s="6" t="s">
        <v>3224</v>
      </c>
      <c r="J478" s="6" t="s">
        <v>1793</v>
      </c>
    </row>
    <row r="479" spans="1:10">
      <c r="A479" s="6">
        <v>478</v>
      </c>
      <c r="B479" s="6" t="s">
        <v>36</v>
      </c>
      <c r="C479" s="6" t="s">
        <v>1024</v>
      </c>
      <c r="D479" s="6" t="s">
        <v>1605</v>
      </c>
      <c r="E479" s="6" t="s">
        <v>1024</v>
      </c>
      <c r="F479" s="6" t="s">
        <v>1618</v>
      </c>
      <c r="G479" s="6" t="s">
        <v>3225</v>
      </c>
      <c r="H479" s="6" t="s">
        <v>3226</v>
      </c>
      <c r="I479" s="6" t="s">
        <v>3227</v>
      </c>
      <c r="J479" s="6" t="s">
        <v>1769</v>
      </c>
    </row>
    <row r="480" spans="1:10">
      <c r="A480" s="6">
        <v>479</v>
      </c>
      <c r="B480" s="6" t="s">
        <v>36</v>
      </c>
      <c r="C480" s="6" t="s">
        <v>1024</v>
      </c>
      <c r="D480" s="6" t="s">
        <v>1605</v>
      </c>
      <c r="E480" s="6" t="s">
        <v>1024</v>
      </c>
      <c r="F480" s="6" t="s">
        <v>1618</v>
      </c>
      <c r="G480" s="6" t="s">
        <v>3228</v>
      </c>
      <c r="H480" s="6" t="s">
        <v>3229</v>
      </c>
      <c r="I480" s="6" t="s">
        <v>3230</v>
      </c>
      <c r="J480" s="6" t="s">
        <v>1769</v>
      </c>
    </row>
    <row r="481" spans="1:10">
      <c r="A481" s="6">
        <v>480</v>
      </c>
      <c r="B481" s="6" t="s">
        <v>36</v>
      </c>
      <c r="C481" s="6" t="s">
        <v>1031</v>
      </c>
      <c r="D481" s="6" t="s">
        <v>1607</v>
      </c>
      <c r="E481" s="6" t="s">
        <v>1031</v>
      </c>
      <c r="F481" s="6" t="s">
        <v>1657</v>
      </c>
      <c r="G481" s="6" t="s">
        <v>3231</v>
      </c>
      <c r="H481" s="6" t="s">
        <v>3232</v>
      </c>
      <c r="I481" s="6" t="s">
        <v>3233</v>
      </c>
      <c r="J481" s="6" t="s">
        <v>45</v>
      </c>
    </row>
    <row r="482" spans="1:10">
      <c r="A482" s="6">
        <v>481</v>
      </c>
      <c r="B482" s="6" t="s">
        <v>36</v>
      </c>
      <c r="C482" s="6" t="s">
        <v>1024</v>
      </c>
      <c r="D482" s="6" t="s">
        <v>1605</v>
      </c>
      <c r="E482" s="6" t="s">
        <v>1024</v>
      </c>
      <c r="F482" s="6" t="s">
        <v>1618</v>
      </c>
      <c r="G482" s="6" t="s">
        <v>3234</v>
      </c>
      <c r="H482" s="6" t="s">
        <v>3235</v>
      </c>
      <c r="I482" s="6" t="s">
        <v>3236</v>
      </c>
      <c r="J482" s="6" t="s">
        <v>1759</v>
      </c>
    </row>
    <row r="483" spans="1:10">
      <c r="A483" s="6">
        <v>482</v>
      </c>
      <c r="B483" s="6" t="s">
        <v>36</v>
      </c>
      <c r="C483" s="6" t="s">
        <v>1031</v>
      </c>
      <c r="D483" s="6" t="s">
        <v>1607</v>
      </c>
      <c r="E483" s="6" t="s">
        <v>1031</v>
      </c>
      <c r="F483" s="6" t="s">
        <v>1657</v>
      </c>
      <c r="G483" s="6" t="s">
        <v>3237</v>
      </c>
      <c r="H483" s="6" t="s">
        <v>3238</v>
      </c>
      <c r="I483" s="6" t="s">
        <v>3239</v>
      </c>
      <c r="J483" s="6" t="s">
        <v>1661</v>
      </c>
    </row>
    <row r="484" spans="1:10">
      <c r="A484" s="6">
        <v>483</v>
      </c>
      <c r="B484" s="6" t="s">
        <v>36</v>
      </c>
      <c r="C484" s="6" t="s">
        <v>1024</v>
      </c>
      <c r="D484" s="6" t="s">
        <v>1605</v>
      </c>
      <c r="E484" s="6" t="s">
        <v>1024</v>
      </c>
      <c r="F484" s="6" t="s">
        <v>1618</v>
      </c>
      <c r="G484" s="6" t="s">
        <v>3240</v>
      </c>
      <c r="H484" s="6" t="s">
        <v>3241</v>
      </c>
      <c r="I484" s="6" t="s">
        <v>3242</v>
      </c>
      <c r="J484" s="6" t="s">
        <v>3243</v>
      </c>
    </row>
    <row r="485" spans="1:10">
      <c r="A485" s="6">
        <v>484</v>
      </c>
      <c r="B485" s="6" t="s">
        <v>36</v>
      </c>
      <c r="C485" s="6" t="s">
        <v>1031</v>
      </c>
      <c r="D485" s="6" t="s">
        <v>1607</v>
      </c>
      <c r="E485" s="6" t="s">
        <v>1031</v>
      </c>
      <c r="F485" s="6" t="s">
        <v>1657</v>
      </c>
      <c r="G485" s="6" t="s">
        <v>3244</v>
      </c>
      <c r="H485" s="6" t="s">
        <v>3245</v>
      </c>
      <c r="I485" s="6" t="s">
        <v>3242</v>
      </c>
      <c r="J485" s="6" t="s">
        <v>3246</v>
      </c>
    </row>
    <row r="486" spans="1:10">
      <c r="A486" s="6">
        <v>485</v>
      </c>
      <c r="B486" s="6" t="s">
        <v>36</v>
      </c>
      <c r="C486" s="6" t="s">
        <v>1024</v>
      </c>
      <c r="D486" s="6" t="s">
        <v>1605</v>
      </c>
      <c r="E486" s="6" t="s">
        <v>1024</v>
      </c>
      <c r="F486" s="6" t="s">
        <v>1618</v>
      </c>
      <c r="G486" s="6" t="s">
        <v>3247</v>
      </c>
      <c r="H486" s="6" t="s">
        <v>3248</v>
      </c>
      <c r="I486" s="6" t="s">
        <v>3242</v>
      </c>
      <c r="J486" s="6" t="s">
        <v>3249</v>
      </c>
    </row>
    <row r="487" spans="1:10">
      <c r="A487" s="6">
        <v>486</v>
      </c>
      <c r="B487" s="6" t="s">
        <v>36</v>
      </c>
      <c r="C487" s="6" t="s">
        <v>1024</v>
      </c>
      <c r="D487" s="6" t="s">
        <v>1605</v>
      </c>
      <c r="E487" s="6" t="s">
        <v>1024</v>
      </c>
      <c r="F487" s="6" t="s">
        <v>1618</v>
      </c>
      <c r="G487" s="6" t="s">
        <v>3250</v>
      </c>
      <c r="H487" s="6" t="s">
        <v>3251</v>
      </c>
      <c r="I487" s="6" t="s">
        <v>3242</v>
      </c>
      <c r="J487" s="6" t="s">
        <v>3252</v>
      </c>
    </row>
    <row r="488" spans="1:10">
      <c r="A488" s="6">
        <v>487</v>
      </c>
      <c r="B488" s="6" t="s">
        <v>36</v>
      </c>
      <c r="C488" s="6" t="s">
        <v>1024</v>
      </c>
      <c r="D488" s="6" t="s">
        <v>1605</v>
      </c>
      <c r="E488" s="6" t="s">
        <v>1024</v>
      </c>
      <c r="F488" s="6" t="s">
        <v>1618</v>
      </c>
      <c r="G488" s="6" t="s">
        <v>3253</v>
      </c>
      <c r="H488" s="6" t="s">
        <v>3254</v>
      </c>
      <c r="I488" s="6" t="s">
        <v>3255</v>
      </c>
      <c r="J488" s="6" t="s">
        <v>1769</v>
      </c>
    </row>
    <row r="489" spans="1:10">
      <c r="A489" s="6">
        <v>488</v>
      </c>
      <c r="B489" s="6" t="s">
        <v>36</v>
      </c>
      <c r="C489" s="6" t="s">
        <v>918</v>
      </c>
      <c r="D489" s="6" t="s">
        <v>1078</v>
      </c>
      <c r="E489" s="6" t="s">
        <v>1083</v>
      </c>
      <c r="F489" s="6" t="s">
        <v>2343</v>
      </c>
      <c r="G489" s="6" t="s">
        <v>3256</v>
      </c>
      <c r="H489" s="6" t="s">
        <v>3257</v>
      </c>
      <c r="I489" s="6" t="s">
        <v>3258</v>
      </c>
      <c r="J489" s="6" t="s">
        <v>1971</v>
      </c>
    </row>
    <row r="490" spans="1:10">
      <c r="A490" s="6">
        <v>489</v>
      </c>
      <c r="B490" s="6" t="s">
        <v>36</v>
      </c>
      <c r="C490" s="6" t="s">
        <v>1024</v>
      </c>
      <c r="D490" s="6" t="s">
        <v>1605</v>
      </c>
      <c r="E490" s="6" t="s">
        <v>1024</v>
      </c>
      <c r="F490" s="6" t="s">
        <v>1618</v>
      </c>
      <c r="G490" s="6" t="s">
        <v>3259</v>
      </c>
      <c r="H490" s="6" t="s">
        <v>3260</v>
      </c>
      <c r="I490" s="6" t="s">
        <v>3261</v>
      </c>
      <c r="J490" s="6" t="s">
        <v>3262</v>
      </c>
    </row>
    <row r="491" spans="1:10">
      <c r="A491" s="6">
        <v>490</v>
      </c>
      <c r="B491" s="6" t="s">
        <v>36</v>
      </c>
      <c r="C491" s="6" t="s">
        <v>1024</v>
      </c>
      <c r="D491" s="6" t="s">
        <v>1605</v>
      </c>
      <c r="E491" s="6" t="s">
        <v>1024</v>
      </c>
      <c r="F491" s="6" t="s">
        <v>1618</v>
      </c>
      <c r="G491" s="6" t="s">
        <v>3263</v>
      </c>
      <c r="H491" s="6" t="s">
        <v>3264</v>
      </c>
      <c r="I491" s="6" t="s">
        <v>3265</v>
      </c>
      <c r="J491" s="6" t="s">
        <v>1755</v>
      </c>
    </row>
    <row r="492" spans="1:10">
      <c r="A492" s="6">
        <v>491</v>
      </c>
      <c r="B492" s="6" t="s">
        <v>36</v>
      </c>
      <c r="C492" s="6" t="s">
        <v>958</v>
      </c>
      <c r="D492" s="6" t="s">
        <v>1298</v>
      </c>
      <c r="E492" s="6" t="s">
        <v>1299</v>
      </c>
      <c r="F492" s="6" t="s">
        <v>1631</v>
      </c>
      <c r="G492" s="6" t="s">
        <v>3266</v>
      </c>
      <c r="H492" s="6" t="s">
        <v>3267</v>
      </c>
      <c r="I492" s="6" t="s">
        <v>3268</v>
      </c>
      <c r="J492" s="6" t="s">
        <v>1635</v>
      </c>
    </row>
    <row r="493" spans="1:10">
      <c r="A493" s="6">
        <v>492</v>
      </c>
      <c r="B493" s="6" t="s">
        <v>36</v>
      </c>
      <c r="C493" s="6" t="s">
        <v>1031</v>
      </c>
      <c r="D493" s="6" t="s">
        <v>1607</v>
      </c>
      <c r="E493" s="6" t="s">
        <v>1031</v>
      </c>
      <c r="F493" s="6" t="s">
        <v>1657</v>
      </c>
      <c r="G493" s="6" t="s">
        <v>3269</v>
      </c>
      <c r="H493" s="6" t="s">
        <v>3270</v>
      </c>
      <c r="I493" s="6" t="s">
        <v>3271</v>
      </c>
      <c r="J493" s="6" t="s">
        <v>1661</v>
      </c>
    </row>
    <row r="494" spans="1:10">
      <c r="A494" s="6">
        <v>493</v>
      </c>
      <c r="B494" s="6" t="s">
        <v>36</v>
      </c>
      <c r="C494" s="6" t="s">
        <v>1024</v>
      </c>
      <c r="D494" s="6" t="s">
        <v>1605</v>
      </c>
      <c r="E494" s="6" t="s">
        <v>1024</v>
      </c>
      <c r="F494" s="6" t="s">
        <v>1618</v>
      </c>
      <c r="G494" s="6" t="s">
        <v>3272</v>
      </c>
      <c r="H494" s="6" t="s">
        <v>3273</v>
      </c>
      <c r="I494" s="6" t="s">
        <v>3274</v>
      </c>
      <c r="J494" s="6" t="s">
        <v>1755</v>
      </c>
    </row>
    <row r="495" spans="1:10">
      <c r="A495" s="6">
        <v>494</v>
      </c>
      <c r="B495" s="6" t="s">
        <v>36</v>
      </c>
      <c r="C495" s="6" t="s">
        <v>1008</v>
      </c>
      <c r="D495" s="6" t="s">
        <v>1583</v>
      </c>
      <c r="E495" s="6" t="s">
        <v>1008</v>
      </c>
      <c r="F495" s="6" t="s">
        <v>1671</v>
      </c>
      <c r="G495" s="6" t="s">
        <v>3275</v>
      </c>
      <c r="H495" s="6" t="s">
        <v>3276</v>
      </c>
      <c r="I495" s="6" t="s">
        <v>3277</v>
      </c>
      <c r="J495" s="6" t="s">
        <v>1739</v>
      </c>
    </row>
    <row r="496" spans="1:10">
      <c r="A496" s="6">
        <v>495</v>
      </c>
      <c r="B496" s="6" t="s">
        <v>36</v>
      </c>
      <c r="C496" s="6" t="s">
        <v>985</v>
      </c>
      <c r="D496" s="6" t="s">
        <v>1491</v>
      </c>
      <c r="E496" s="6" t="s">
        <v>1499</v>
      </c>
      <c r="F496" s="6" t="s">
        <v>2386</v>
      </c>
      <c r="G496" s="6" t="s">
        <v>3278</v>
      </c>
      <c r="H496" s="6" t="s">
        <v>3279</v>
      </c>
      <c r="I496" s="6" t="s">
        <v>3280</v>
      </c>
      <c r="J496" s="6" t="s">
        <v>3281</v>
      </c>
    </row>
    <row r="497" spans="1:10">
      <c r="A497" s="6">
        <v>496</v>
      </c>
      <c r="B497" s="6" t="s">
        <v>36</v>
      </c>
      <c r="C497" s="6" t="s">
        <v>985</v>
      </c>
      <c r="D497" s="6" t="s">
        <v>1491</v>
      </c>
      <c r="E497" s="6" t="s">
        <v>1501</v>
      </c>
      <c r="F497" s="6" t="s">
        <v>3282</v>
      </c>
      <c r="G497" s="6" t="s">
        <v>3283</v>
      </c>
      <c r="H497" s="6" t="s">
        <v>3284</v>
      </c>
      <c r="I497" s="6" t="s">
        <v>3285</v>
      </c>
      <c r="J497" s="6" t="s">
        <v>1739</v>
      </c>
    </row>
    <row r="498" spans="1:10">
      <c r="A498" s="6">
        <v>497</v>
      </c>
      <c r="B498" s="6" t="s">
        <v>36</v>
      </c>
      <c r="C498" s="6" t="s">
        <v>1031</v>
      </c>
      <c r="D498" s="6" t="s">
        <v>1607</v>
      </c>
      <c r="E498" s="6" t="s">
        <v>1031</v>
      </c>
      <c r="F498" s="6" t="s">
        <v>1657</v>
      </c>
      <c r="G498" s="6" t="s">
        <v>3286</v>
      </c>
      <c r="H498" s="6" t="s">
        <v>3287</v>
      </c>
      <c r="I498" s="6" t="s">
        <v>3288</v>
      </c>
      <c r="J498" s="6" t="s">
        <v>1661</v>
      </c>
    </row>
    <row r="499" spans="1:10">
      <c r="A499" s="6">
        <v>498</v>
      </c>
      <c r="B499" s="6" t="s">
        <v>36</v>
      </c>
      <c r="C499" s="6" t="s">
        <v>1008</v>
      </c>
      <c r="D499" s="6" t="s">
        <v>1583</v>
      </c>
      <c r="E499" s="6" t="s">
        <v>1008</v>
      </c>
      <c r="F499" s="6" t="s">
        <v>1671</v>
      </c>
      <c r="G499" s="6" t="s">
        <v>3289</v>
      </c>
      <c r="H499" s="6" t="s">
        <v>3287</v>
      </c>
      <c r="I499" s="6" t="s">
        <v>3290</v>
      </c>
      <c r="J499" s="6" t="s">
        <v>1739</v>
      </c>
    </row>
    <row r="500" spans="1:10">
      <c r="A500" s="6">
        <v>499</v>
      </c>
      <c r="B500" s="6" t="s">
        <v>36</v>
      </c>
      <c r="C500" s="6" t="s">
        <v>1000</v>
      </c>
      <c r="D500" s="6" t="s">
        <v>1581</v>
      </c>
      <c r="E500" s="6" t="s">
        <v>1000</v>
      </c>
      <c r="F500" s="6" t="s">
        <v>3291</v>
      </c>
      <c r="G500" s="6" t="s">
        <v>3292</v>
      </c>
      <c r="H500" s="6" t="s">
        <v>3293</v>
      </c>
      <c r="I500" s="6" t="s">
        <v>3294</v>
      </c>
      <c r="J500" s="6" t="s">
        <v>2981</v>
      </c>
    </row>
    <row r="501" spans="1:10">
      <c r="A501" s="6">
        <v>500</v>
      </c>
      <c r="B501" s="6" t="s">
        <v>36</v>
      </c>
      <c r="C501" s="6" t="s">
        <v>1012</v>
      </c>
      <c r="D501" s="6" t="s">
        <v>1584</v>
      </c>
      <c r="E501" s="6" t="s">
        <v>1012</v>
      </c>
      <c r="F501" s="6" t="s">
        <v>1686</v>
      </c>
      <c r="G501" s="6" t="s">
        <v>3295</v>
      </c>
      <c r="H501" s="6" t="s">
        <v>3296</v>
      </c>
      <c r="I501" s="6" t="s">
        <v>3297</v>
      </c>
      <c r="J501" s="6" t="s">
        <v>1690</v>
      </c>
    </row>
    <row r="502" spans="1:10">
      <c r="A502" s="6">
        <v>501</v>
      </c>
      <c r="B502" s="6" t="s">
        <v>36</v>
      </c>
      <c r="C502" s="6" t="s">
        <v>1024</v>
      </c>
      <c r="D502" s="6" t="s">
        <v>1605</v>
      </c>
      <c r="E502" s="6" t="s">
        <v>1024</v>
      </c>
      <c r="F502" s="6" t="s">
        <v>1618</v>
      </c>
      <c r="G502" s="6" t="s">
        <v>3298</v>
      </c>
      <c r="H502" s="6" t="s">
        <v>3299</v>
      </c>
      <c r="I502" s="6" t="s">
        <v>3300</v>
      </c>
      <c r="J502" s="6" t="s">
        <v>1717</v>
      </c>
    </row>
    <row r="503" spans="1:10">
      <c r="A503" s="6">
        <v>502</v>
      </c>
      <c r="B503" s="6" t="s">
        <v>36</v>
      </c>
      <c r="C503" s="6" t="s">
        <v>1024</v>
      </c>
      <c r="D503" s="6" t="s">
        <v>1605</v>
      </c>
      <c r="E503" s="6" t="s">
        <v>1024</v>
      </c>
      <c r="F503" s="6" t="s">
        <v>1618</v>
      </c>
      <c r="G503" s="6" t="s">
        <v>3301</v>
      </c>
      <c r="H503" s="6" t="s">
        <v>3302</v>
      </c>
      <c r="I503" s="6" t="s">
        <v>3303</v>
      </c>
      <c r="J503" s="6" t="s">
        <v>1721</v>
      </c>
    </row>
    <row r="504" spans="1:10">
      <c r="A504" s="6">
        <v>503</v>
      </c>
      <c r="B504" s="6" t="s">
        <v>36</v>
      </c>
      <c r="C504" s="6" t="s">
        <v>1027</v>
      </c>
      <c r="D504" s="6" t="s">
        <v>1606</v>
      </c>
      <c r="E504" s="6" t="s">
        <v>1027</v>
      </c>
      <c r="F504" s="6" t="s">
        <v>1726</v>
      </c>
      <c r="G504" s="6" t="s">
        <v>3304</v>
      </c>
      <c r="H504" s="6" t="s">
        <v>3305</v>
      </c>
      <c r="I504" s="6" t="s">
        <v>3306</v>
      </c>
      <c r="J504" s="6" t="s">
        <v>1730</v>
      </c>
    </row>
    <row r="505" spans="1:10">
      <c r="A505" s="6">
        <v>504</v>
      </c>
      <c r="B505" s="6" t="s">
        <v>36</v>
      </c>
      <c r="C505" s="6" t="s">
        <v>1024</v>
      </c>
      <c r="D505" s="6" t="s">
        <v>1605</v>
      </c>
      <c r="E505" s="6" t="s">
        <v>1024</v>
      </c>
      <c r="F505" s="6" t="s">
        <v>1618</v>
      </c>
      <c r="G505" s="6" t="s">
        <v>3307</v>
      </c>
      <c r="H505" s="6" t="s">
        <v>3308</v>
      </c>
      <c r="I505" s="6" t="s">
        <v>3309</v>
      </c>
      <c r="J505" s="6" t="s">
        <v>1769</v>
      </c>
    </row>
    <row r="506" spans="1:10">
      <c r="A506" s="6">
        <v>505</v>
      </c>
      <c r="B506" s="6" t="s">
        <v>36</v>
      </c>
      <c r="C506" s="6" t="s">
        <v>1031</v>
      </c>
      <c r="D506" s="6" t="s">
        <v>1607</v>
      </c>
      <c r="E506" s="6" t="s">
        <v>1031</v>
      </c>
      <c r="F506" s="6" t="s">
        <v>1657</v>
      </c>
      <c r="G506" s="6" t="s">
        <v>3310</v>
      </c>
      <c r="H506" s="6" t="s">
        <v>3311</v>
      </c>
      <c r="I506" s="6" t="s">
        <v>3312</v>
      </c>
      <c r="J506" s="6" t="s">
        <v>1776</v>
      </c>
    </row>
    <row r="507" spans="1:10">
      <c r="A507" s="6">
        <v>506</v>
      </c>
      <c r="B507" s="6" t="s">
        <v>36</v>
      </c>
      <c r="C507" s="6" t="s">
        <v>1031</v>
      </c>
      <c r="D507" s="6" t="s">
        <v>1607</v>
      </c>
      <c r="E507" s="6" t="s">
        <v>1031</v>
      </c>
      <c r="F507" s="6" t="s">
        <v>1657</v>
      </c>
      <c r="G507" s="6" t="s">
        <v>3313</v>
      </c>
      <c r="H507" s="6" t="s">
        <v>3314</v>
      </c>
      <c r="I507" s="6" t="s">
        <v>3315</v>
      </c>
      <c r="J507" s="6" t="s">
        <v>1776</v>
      </c>
    </row>
    <row r="508" spans="1:10">
      <c r="A508" s="6">
        <v>507</v>
      </c>
      <c r="B508" s="6" t="s">
        <v>36</v>
      </c>
      <c r="C508" s="6" t="s">
        <v>1024</v>
      </c>
      <c r="D508" s="6" t="s">
        <v>1605</v>
      </c>
      <c r="E508" s="6" t="s">
        <v>1024</v>
      </c>
      <c r="F508" s="6" t="s">
        <v>1618</v>
      </c>
      <c r="G508" s="6" t="s">
        <v>3316</v>
      </c>
      <c r="H508" s="6" t="s">
        <v>3317</v>
      </c>
      <c r="I508" s="6" t="s">
        <v>3318</v>
      </c>
      <c r="J508" s="6" t="s">
        <v>1793</v>
      </c>
    </row>
    <row r="509" spans="1:10">
      <c r="A509" s="6">
        <v>508</v>
      </c>
      <c r="B509" s="6" t="s">
        <v>36</v>
      </c>
      <c r="C509" s="6" t="s">
        <v>1024</v>
      </c>
      <c r="D509" s="6" t="s">
        <v>1605</v>
      </c>
      <c r="E509" s="6" t="s">
        <v>1024</v>
      </c>
      <c r="F509" s="6" t="s">
        <v>1618</v>
      </c>
      <c r="G509" s="6" t="s">
        <v>3319</v>
      </c>
      <c r="H509" s="6" t="s">
        <v>3320</v>
      </c>
      <c r="I509" s="6" t="s">
        <v>3321</v>
      </c>
      <c r="J509" s="6" t="s">
        <v>1759</v>
      </c>
    </row>
    <row r="510" spans="1:10">
      <c r="A510" s="6">
        <v>509</v>
      </c>
      <c r="B510" s="6" t="s">
        <v>36</v>
      </c>
      <c r="C510" s="6" t="s">
        <v>1024</v>
      </c>
      <c r="D510" s="6" t="s">
        <v>1605</v>
      </c>
      <c r="E510" s="6" t="s">
        <v>1024</v>
      </c>
      <c r="F510" s="6" t="s">
        <v>1618</v>
      </c>
      <c r="G510" s="6" t="s">
        <v>3322</v>
      </c>
      <c r="H510" s="6" t="s">
        <v>3323</v>
      </c>
      <c r="I510" s="6" t="s">
        <v>3324</v>
      </c>
      <c r="J510" s="6" t="s">
        <v>1759</v>
      </c>
    </row>
    <row r="511" spans="1:10">
      <c r="A511" s="6">
        <v>510</v>
      </c>
      <c r="B511" s="6" t="s">
        <v>36</v>
      </c>
      <c r="C511" s="6" t="s">
        <v>1031</v>
      </c>
      <c r="D511" s="6" t="s">
        <v>1607</v>
      </c>
      <c r="E511" s="6" t="s">
        <v>1031</v>
      </c>
      <c r="F511" s="6" t="s">
        <v>1657</v>
      </c>
      <c r="G511" s="6" t="s">
        <v>3325</v>
      </c>
      <c r="H511" s="6" t="s">
        <v>3326</v>
      </c>
      <c r="I511" s="6" t="s">
        <v>3327</v>
      </c>
      <c r="J511" s="6" t="s">
        <v>1776</v>
      </c>
    </row>
    <row r="512" spans="1:10">
      <c r="A512" s="6">
        <v>511</v>
      </c>
      <c r="B512" s="6" t="s">
        <v>36</v>
      </c>
      <c r="C512" s="6" t="s">
        <v>894</v>
      </c>
      <c r="D512" s="6" t="s">
        <v>895</v>
      </c>
      <c r="E512" s="6" t="s">
        <v>901</v>
      </c>
      <c r="F512" s="6" t="s">
        <v>2037</v>
      </c>
      <c r="G512" s="6" t="s">
        <v>3328</v>
      </c>
      <c r="H512" s="6" t="s">
        <v>3329</v>
      </c>
      <c r="I512" s="6" t="s">
        <v>3330</v>
      </c>
      <c r="J512" s="6" t="s">
        <v>1923</v>
      </c>
    </row>
    <row r="513" spans="1:10">
      <c r="A513" s="6">
        <v>512</v>
      </c>
      <c r="B513" s="6" t="s">
        <v>36</v>
      </c>
      <c r="C513" s="6" t="s">
        <v>1024</v>
      </c>
      <c r="D513" s="6" t="s">
        <v>1605</v>
      </c>
      <c r="E513" s="6" t="s">
        <v>1024</v>
      </c>
      <c r="F513" s="6" t="s">
        <v>1618</v>
      </c>
      <c r="G513" s="6" t="s">
        <v>3331</v>
      </c>
      <c r="H513" s="6" t="s">
        <v>3332</v>
      </c>
      <c r="I513" s="6" t="s">
        <v>3333</v>
      </c>
      <c r="J513" s="6" t="s">
        <v>1721</v>
      </c>
    </row>
    <row r="514" spans="1:10">
      <c r="A514" s="6">
        <v>513</v>
      </c>
      <c r="B514" s="6" t="s">
        <v>36</v>
      </c>
      <c r="C514" s="6" t="s">
        <v>1004</v>
      </c>
      <c r="D514" s="6" t="s">
        <v>1582</v>
      </c>
      <c r="E514" s="6" t="s">
        <v>1004</v>
      </c>
      <c r="F514" s="6" t="s">
        <v>1919</v>
      </c>
      <c r="G514" s="6" t="s">
        <v>3334</v>
      </c>
      <c r="H514" s="6" t="s">
        <v>3335</v>
      </c>
      <c r="I514" s="6" t="s">
        <v>3336</v>
      </c>
      <c r="J514" s="6" t="s">
        <v>1923</v>
      </c>
    </row>
    <row r="515" spans="1:10">
      <c r="A515" s="6">
        <v>514</v>
      </c>
      <c r="B515" s="6" t="s">
        <v>36</v>
      </c>
      <c r="C515" s="6" t="s">
        <v>918</v>
      </c>
      <c r="D515" s="6" t="s">
        <v>1078</v>
      </c>
      <c r="E515" s="6" t="s">
        <v>1091</v>
      </c>
      <c r="F515" s="6" t="s">
        <v>1967</v>
      </c>
      <c r="G515" s="6" t="s">
        <v>3337</v>
      </c>
      <c r="H515" s="6" t="s">
        <v>3338</v>
      </c>
      <c r="I515" s="6" t="s">
        <v>3339</v>
      </c>
      <c r="J515" s="6" t="s">
        <v>1971</v>
      </c>
    </row>
    <row r="516" spans="1:10">
      <c r="A516" s="6">
        <v>515</v>
      </c>
      <c r="B516" s="6" t="s">
        <v>36</v>
      </c>
      <c r="C516" s="6" t="s">
        <v>1016</v>
      </c>
      <c r="D516" s="6" t="s">
        <v>1585</v>
      </c>
      <c r="E516" s="6" t="s">
        <v>1016</v>
      </c>
      <c r="F516" s="6" t="s">
        <v>2020</v>
      </c>
      <c r="G516" s="6" t="s">
        <v>3340</v>
      </c>
      <c r="H516" s="6" t="s">
        <v>3341</v>
      </c>
      <c r="I516" s="6" t="s">
        <v>3342</v>
      </c>
      <c r="J516" s="6" t="s">
        <v>1793</v>
      </c>
    </row>
    <row r="517" spans="1:10">
      <c r="A517" s="6">
        <v>516</v>
      </c>
      <c r="B517" s="6" t="s">
        <v>36</v>
      </c>
      <c r="C517" s="6" t="s">
        <v>1024</v>
      </c>
      <c r="D517" s="6" t="s">
        <v>1605</v>
      </c>
      <c r="E517" s="6" t="s">
        <v>1024</v>
      </c>
      <c r="F517" s="6" t="s">
        <v>1618</v>
      </c>
      <c r="G517" s="6" t="s">
        <v>3343</v>
      </c>
      <c r="H517" s="6" t="s">
        <v>3344</v>
      </c>
      <c r="I517" s="6" t="s">
        <v>3345</v>
      </c>
      <c r="J517" s="6" t="s">
        <v>1776</v>
      </c>
    </row>
    <row r="518" spans="1:10">
      <c r="A518" s="6">
        <v>517</v>
      </c>
      <c r="B518" s="6" t="s">
        <v>36</v>
      </c>
      <c r="C518" s="6" t="s">
        <v>969</v>
      </c>
      <c r="D518" s="6" t="s">
        <v>1364</v>
      </c>
      <c r="E518" s="6" t="s">
        <v>1377</v>
      </c>
      <c r="F518" s="6" t="s">
        <v>3346</v>
      </c>
      <c r="G518" s="6" t="s">
        <v>3347</v>
      </c>
      <c r="H518" s="6" t="s">
        <v>3348</v>
      </c>
      <c r="I518" s="6" t="s">
        <v>3349</v>
      </c>
      <c r="J518" s="6" t="s">
        <v>1739</v>
      </c>
    </row>
    <row r="519" spans="1:10">
      <c r="A519" s="6">
        <v>518</v>
      </c>
      <c r="B519" s="6" t="s">
        <v>36</v>
      </c>
      <c r="C519" s="6" t="s">
        <v>1024</v>
      </c>
      <c r="D519" s="6" t="s">
        <v>1605</v>
      </c>
      <c r="E519" s="6" t="s">
        <v>1024</v>
      </c>
      <c r="F519" s="6" t="s">
        <v>1618</v>
      </c>
      <c r="G519" s="6" t="s">
        <v>3350</v>
      </c>
      <c r="H519" s="6" t="s">
        <v>3351</v>
      </c>
      <c r="I519" s="6" t="s">
        <v>3352</v>
      </c>
      <c r="J519" s="6" t="s">
        <v>1793</v>
      </c>
    </row>
    <row r="520" spans="1:10">
      <c r="A520" s="6">
        <v>519</v>
      </c>
      <c r="B520" s="6" t="s">
        <v>36</v>
      </c>
      <c r="C520" s="6" t="s">
        <v>1031</v>
      </c>
      <c r="D520" s="6" t="s">
        <v>1607</v>
      </c>
      <c r="E520" s="6" t="s">
        <v>1031</v>
      </c>
      <c r="F520" s="6" t="s">
        <v>1657</v>
      </c>
      <c r="G520" s="6" t="s">
        <v>3353</v>
      </c>
      <c r="H520" s="6" t="s">
        <v>3354</v>
      </c>
      <c r="I520" s="6" t="s">
        <v>3355</v>
      </c>
      <c r="J520" s="6" t="s">
        <v>1661</v>
      </c>
    </row>
    <row r="521" spans="1:10">
      <c r="A521" s="6">
        <v>520</v>
      </c>
      <c r="B521" s="6" t="s">
        <v>36</v>
      </c>
      <c r="C521" s="6" t="s">
        <v>1035</v>
      </c>
      <c r="D521" s="6" t="s">
        <v>1608</v>
      </c>
      <c r="E521" s="6" t="s">
        <v>1035</v>
      </c>
      <c r="F521" s="6" t="s">
        <v>1735</v>
      </c>
      <c r="G521" s="6" t="s">
        <v>3356</v>
      </c>
      <c r="H521" s="6" t="s">
        <v>3357</v>
      </c>
      <c r="I521" s="6" t="s">
        <v>3358</v>
      </c>
      <c r="J521" s="6" t="s">
        <v>3359</v>
      </c>
    </row>
    <row r="522" spans="1:10">
      <c r="A522" s="6">
        <v>521</v>
      </c>
      <c r="B522" s="6" t="s">
        <v>36</v>
      </c>
      <c r="C522" s="6" t="s">
        <v>1024</v>
      </c>
      <c r="D522" s="6" t="s">
        <v>1605</v>
      </c>
      <c r="E522" s="6" t="s">
        <v>1024</v>
      </c>
      <c r="F522" s="6" t="s">
        <v>1618</v>
      </c>
      <c r="G522" s="6" t="s">
        <v>3360</v>
      </c>
      <c r="H522" s="6" t="s">
        <v>3361</v>
      </c>
      <c r="I522" s="6" t="s">
        <v>3362</v>
      </c>
      <c r="J522" s="6" t="s">
        <v>1793</v>
      </c>
    </row>
    <row r="523" spans="1:10">
      <c r="A523" s="6">
        <v>522</v>
      </c>
      <c r="B523" s="6" t="s">
        <v>36</v>
      </c>
      <c r="C523" s="6" t="s">
        <v>1024</v>
      </c>
      <c r="D523" s="6" t="s">
        <v>1605</v>
      </c>
      <c r="E523" s="6" t="s">
        <v>1024</v>
      </c>
      <c r="F523" s="6" t="s">
        <v>1618</v>
      </c>
      <c r="G523" s="6" t="s">
        <v>3363</v>
      </c>
      <c r="H523" s="6" t="s">
        <v>3364</v>
      </c>
      <c r="I523" s="6" t="s">
        <v>3365</v>
      </c>
      <c r="J523" s="6" t="s">
        <v>1759</v>
      </c>
    </row>
    <row r="524" spans="1:10">
      <c r="A524" s="6">
        <v>523</v>
      </c>
      <c r="B524" s="6" t="s">
        <v>36</v>
      </c>
      <c r="C524" s="6" t="s">
        <v>1004</v>
      </c>
      <c r="D524" s="6" t="s">
        <v>1582</v>
      </c>
      <c r="E524" s="6" t="s">
        <v>1004</v>
      </c>
      <c r="F524" s="6" t="s">
        <v>1919</v>
      </c>
      <c r="G524" s="6" t="s">
        <v>3366</v>
      </c>
      <c r="H524" s="6" t="s">
        <v>3367</v>
      </c>
      <c r="I524" s="6" t="s">
        <v>3368</v>
      </c>
      <c r="J524" s="6" t="s">
        <v>1923</v>
      </c>
    </row>
    <row r="525" spans="1:10">
      <c r="A525" s="6">
        <v>524</v>
      </c>
      <c r="B525" s="6" t="s">
        <v>36</v>
      </c>
      <c r="C525" s="6" t="s">
        <v>1027</v>
      </c>
      <c r="D525" s="6" t="s">
        <v>1606</v>
      </c>
      <c r="E525" s="6" t="s">
        <v>1027</v>
      </c>
      <c r="F525" s="6" t="s">
        <v>1726</v>
      </c>
      <c r="G525" s="6" t="s">
        <v>3369</v>
      </c>
      <c r="H525" s="6" t="s">
        <v>3370</v>
      </c>
      <c r="I525" s="6" t="s">
        <v>3371</v>
      </c>
      <c r="J525" s="6" t="s">
        <v>1730</v>
      </c>
    </row>
    <row r="526" spans="1:10">
      <c r="A526" s="6">
        <v>525</v>
      </c>
      <c r="B526" s="6" t="s">
        <v>36</v>
      </c>
      <c r="C526" s="6" t="s">
        <v>973</v>
      </c>
      <c r="D526" s="6" t="s">
        <v>1379</v>
      </c>
      <c r="E526" s="6" t="s">
        <v>1406</v>
      </c>
      <c r="F526" s="6" t="s">
        <v>2630</v>
      </c>
      <c r="G526" s="6" t="s">
        <v>3372</v>
      </c>
      <c r="H526" s="6" t="s">
        <v>3373</v>
      </c>
      <c r="I526" s="6" t="s">
        <v>3374</v>
      </c>
      <c r="J526" s="6" t="s">
        <v>1769</v>
      </c>
    </row>
    <row r="527" spans="1:10">
      <c r="A527" s="6">
        <v>526</v>
      </c>
      <c r="B527" s="6" t="s">
        <v>36</v>
      </c>
      <c r="G527" s="6" t="s">
        <v>3375</v>
      </c>
      <c r="H527" s="6" t="s">
        <v>3376</v>
      </c>
      <c r="I527" s="6" t="s">
        <v>3377</v>
      </c>
      <c r="J527" s="6" t="s">
        <v>1656</v>
      </c>
    </row>
    <row r="528" spans="1:10">
      <c r="A528" s="6">
        <v>527</v>
      </c>
      <c r="B528" s="6" t="s">
        <v>36</v>
      </c>
      <c r="C528" s="6" t="s">
        <v>1031</v>
      </c>
      <c r="D528" s="6" t="s">
        <v>1607</v>
      </c>
      <c r="E528" s="6" t="s">
        <v>1031</v>
      </c>
      <c r="F528" s="6" t="s">
        <v>1657</v>
      </c>
      <c r="G528" s="6" t="s">
        <v>3378</v>
      </c>
      <c r="H528" s="6" t="s">
        <v>3379</v>
      </c>
      <c r="I528" s="6" t="s">
        <v>3380</v>
      </c>
      <c r="J528" s="6" t="s">
        <v>1661</v>
      </c>
    </row>
    <row r="529" spans="1:10">
      <c r="A529" s="6">
        <v>528</v>
      </c>
      <c r="B529" s="6" t="s">
        <v>36</v>
      </c>
      <c r="G529" s="6" t="s">
        <v>3381</v>
      </c>
      <c r="H529" s="6" t="s">
        <v>3382</v>
      </c>
      <c r="I529" s="6" t="s">
        <v>3383</v>
      </c>
      <c r="J529" s="6" t="s">
        <v>3384</v>
      </c>
    </row>
    <row r="530" spans="1:10">
      <c r="A530" s="6">
        <v>529</v>
      </c>
      <c r="B530" s="6" t="s">
        <v>36</v>
      </c>
      <c r="C530" s="6" t="s">
        <v>1031</v>
      </c>
      <c r="D530" s="6" t="s">
        <v>1607</v>
      </c>
      <c r="E530" s="6" t="s">
        <v>1031</v>
      </c>
      <c r="F530" s="6" t="s">
        <v>1657</v>
      </c>
      <c r="G530" s="6" t="s">
        <v>3385</v>
      </c>
      <c r="H530" s="6" t="s">
        <v>3386</v>
      </c>
      <c r="I530" s="6" t="s">
        <v>3387</v>
      </c>
      <c r="J530" s="6" t="s">
        <v>1776</v>
      </c>
    </row>
    <row r="531" spans="1:10">
      <c r="A531" s="6">
        <v>530</v>
      </c>
      <c r="B531" s="6" t="s">
        <v>36</v>
      </c>
      <c r="C531" s="6" t="s">
        <v>1024</v>
      </c>
      <c r="D531" s="6" t="s">
        <v>1605</v>
      </c>
      <c r="E531" s="6" t="s">
        <v>1024</v>
      </c>
      <c r="F531" s="6" t="s">
        <v>1618</v>
      </c>
      <c r="G531" s="6" t="s">
        <v>3388</v>
      </c>
      <c r="H531" s="6" t="s">
        <v>3389</v>
      </c>
      <c r="I531" s="6" t="s">
        <v>3390</v>
      </c>
      <c r="J531" s="6" t="s">
        <v>1648</v>
      </c>
    </row>
    <row r="532" spans="1:10">
      <c r="A532" s="6">
        <v>531</v>
      </c>
      <c r="B532" s="6" t="s">
        <v>36</v>
      </c>
      <c r="C532" s="6" t="s">
        <v>1024</v>
      </c>
      <c r="D532" s="6" t="s">
        <v>1605</v>
      </c>
      <c r="E532" s="6" t="s">
        <v>1024</v>
      </c>
      <c r="F532" s="6" t="s">
        <v>1618</v>
      </c>
      <c r="G532" s="6" t="s">
        <v>3391</v>
      </c>
      <c r="H532" s="6" t="s">
        <v>3392</v>
      </c>
      <c r="I532" s="6" t="s">
        <v>3393</v>
      </c>
      <c r="J532" s="6" t="s">
        <v>1866</v>
      </c>
    </row>
    <row r="533" spans="1:10">
      <c r="A533" s="6">
        <v>532</v>
      </c>
      <c r="B533" s="6" t="s">
        <v>36</v>
      </c>
      <c r="C533" s="6" t="s">
        <v>981</v>
      </c>
      <c r="D533" s="6" t="s">
        <v>1460</v>
      </c>
      <c r="E533" s="6" t="s">
        <v>1481</v>
      </c>
      <c r="F533" s="6" t="s">
        <v>2024</v>
      </c>
      <c r="G533" s="6" t="s">
        <v>3394</v>
      </c>
      <c r="H533" s="6" t="s">
        <v>3395</v>
      </c>
      <c r="I533" s="6" t="s">
        <v>3396</v>
      </c>
      <c r="J533" s="6" t="s">
        <v>1730</v>
      </c>
    </row>
    <row r="534" spans="1:10">
      <c r="A534" s="6">
        <v>533</v>
      </c>
      <c r="B534" s="6" t="s">
        <v>36</v>
      </c>
      <c r="C534" s="6" t="s">
        <v>1024</v>
      </c>
      <c r="D534" s="6" t="s">
        <v>1605</v>
      </c>
      <c r="E534" s="6" t="s">
        <v>1024</v>
      </c>
      <c r="F534" s="6" t="s">
        <v>1618</v>
      </c>
      <c r="G534" s="6" t="s">
        <v>3397</v>
      </c>
      <c r="H534" s="6" t="s">
        <v>3398</v>
      </c>
      <c r="I534" s="6" t="s">
        <v>3399</v>
      </c>
      <c r="J534" s="6" t="s">
        <v>1769</v>
      </c>
    </row>
    <row r="535" spans="1:10">
      <c r="A535" s="6">
        <v>534</v>
      </c>
      <c r="B535" s="6" t="s">
        <v>36</v>
      </c>
      <c r="G535" s="6" t="s">
        <v>3400</v>
      </c>
      <c r="H535" s="6" t="s">
        <v>3401</v>
      </c>
      <c r="I535" s="6" t="s">
        <v>3402</v>
      </c>
      <c r="J535" s="6" t="s">
        <v>3403</v>
      </c>
    </row>
    <row r="536" spans="1:10">
      <c r="A536" s="6">
        <v>535</v>
      </c>
      <c r="B536" s="6" t="s">
        <v>36</v>
      </c>
      <c r="C536" s="6" t="s">
        <v>1024</v>
      </c>
      <c r="D536" s="6" t="s">
        <v>1605</v>
      </c>
      <c r="E536" s="6" t="s">
        <v>1024</v>
      </c>
      <c r="F536" s="6" t="s">
        <v>1618</v>
      </c>
      <c r="G536" s="6" t="s">
        <v>3404</v>
      </c>
      <c r="H536" s="6" t="s">
        <v>3405</v>
      </c>
      <c r="I536" s="6" t="s">
        <v>3406</v>
      </c>
      <c r="J536" s="6" t="s">
        <v>1717</v>
      </c>
    </row>
    <row r="537" spans="1:10">
      <c r="A537" s="6">
        <v>536</v>
      </c>
      <c r="B537" s="6" t="s">
        <v>36</v>
      </c>
      <c r="C537" s="6" t="s">
        <v>958</v>
      </c>
      <c r="D537" s="6" t="s">
        <v>1298</v>
      </c>
      <c r="E537" s="6" t="s">
        <v>1299</v>
      </c>
      <c r="F537" s="6" t="s">
        <v>1631</v>
      </c>
      <c r="G537" s="6" t="s">
        <v>3407</v>
      </c>
      <c r="H537" s="6" t="s">
        <v>3408</v>
      </c>
      <c r="I537" s="6" t="s">
        <v>3409</v>
      </c>
      <c r="J537" s="6" t="s">
        <v>1759</v>
      </c>
    </row>
    <row r="538" spans="1:10">
      <c r="A538" s="6">
        <v>537</v>
      </c>
      <c r="B538" s="6" t="s">
        <v>36</v>
      </c>
      <c r="C538" s="6" t="s">
        <v>930</v>
      </c>
      <c r="D538" s="6" t="s">
        <v>1141</v>
      </c>
      <c r="E538" s="6" t="s">
        <v>1148</v>
      </c>
      <c r="F538" s="6" t="s">
        <v>2450</v>
      </c>
      <c r="G538" s="6" t="s">
        <v>3410</v>
      </c>
      <c r="H538" s="6" t="s">
        <v>3411</v>
      </c>
      <c r="I538" s="6" t="s">
        <v>3412</v>
      </c>
      <c r="J538" s="6" t="s">
        <v>2454</v>
      </c>
    </row>
    <row r="539" spans="1:10">
      <c r="A539" s="6">
        <v>538</v>
      </c>
      <c r="B539" s="6" t="s">
        <v>36</v>
      </c>
      <c r="C539" s="6" t="s">
        <v>985</v>
      </c>
      <c r="D539" s="6" t="s">
        <v>1491</v>
      </c>
      <c r="E539" s="6" t="s">
        <v>1511</v>
      </c>
      <c r="F539" s="6" t="s">
        <v>2465</v>
      </c>
      <c r="G539" s="6" t="s">
        <v>3413</v>
      </c>
      <c r="H539" s="6" t="s">
        <v>3411</v>
      </c>
      <c r="I539" s="6" t="s">
        <v>3414</v>
      </c>
      <c r="J539" s="6" t="s">
        <v>1739</v>
      </c>
    </row>
    <row r="540" spans="1:10">
      <c r="A540" s="6">
        <v>539</v>
      </c>
      <c r="B540" s="6" t="s">
        <v>36</v>
      </c>
      <c r="C540" s="6" t="s">
        <v>985</v>
      </c>
      <c r="D540" s="6" t="s">
        <v>1491</v>
      </c>
      <c r="E540" s="6" t="s">
        <v>1505</v>
      </c>
      <c r="F540" s="6" t="s">
        <v>3415</v>
      </c>
      <c r="G540" s="6" t="s">
        <v>3416</v>
      </c>
      <c r="H540" s="6" t="s">
        <v>3417</v>
      </c>
      <c r="I540" s="6" t="s">
        <v>3418</v>
      </c>
      <c r="J540" s="6" t="s">
        <v>1855</v>
      </c>
    </row>
    <row r="541" spans="1:10">
      <c r="A541" s="6">
        <v>540</v>
      </c>
      <c r="B541" s="6" t="s">
        <v>36</v>
      </c>
      <c r="G541" s="6" t="s">
        <v>3419</v>
      </c>
      <c r="H541" s="6" t="s">
        <v>3420</v>
      </c>
      <c r="I541" s="6" t="s">
        <v>2711</v>
      </c>
      <c r="J541" s="6" t="s">
        <v>3421</v>
      </c>
    </row>
    <row r="542" spans="1:10">
      <c r="A542" s="6">
        <v>541</v>
      </c>
      <c r="B542" s="6" t="s">
        <v>36</v>
      </c>
      <c r="C542" s="6" t="s">
        <v>1031</v>
      </c>
      <c r="D542" s="6" t="s">
        <v>1607</v>
      </c>
      <c r="E542" s="6" t="s">
        <v>1031</v>
      </c>
      <c r="F542" s="6" t="s">
        <v>1657</v>
      </c>
      <c r="G542" s="6" t="s">
        <v>3422</v>
      </c>
      <c r="H542" s="6" t="s">
        <v>3420</v>
      </c>
      <c r="I542" s="6" t="s">
        <v>3423</v>
      </c>
      <c r="J542" s="6" t="s">
        <v>1797</v>
      </c>
    </row>
    <row r="543" spans="1:10">
      <c r="A543" s="6">
        <v>542</v>
      </c>
      <c r="B543" s="6" t="s">
        <v>36</v>
      </c>
      <c r="C543" s="6" t="s">
        <v>1031</v>
      </c>
      <c r="D543" s="6" t="s">
        <v>1607</v>
      </c>
      <c r="E543" s="6" t="s">
        <v>1031</v>
      </c>
      <c r="F543" s="6" t="s">
        <v>1657</v>
      </c>
      <c r="G543" s="6" t="s">
        <v>3424</v>
      </c>
      <c r="H543" s="6" t="s">
        <v>3425</v>
      </c>
      <c r="I543" s="6" t="s">
        <v>3426</v>
      </c>
      <c r="J543" s="6" t="s">
        <v>1776</v>
      </c>
    </row>
    <row r="544" spans="1:10">
      <c r="A544" s="6">
        <v>543</v>
      </c>
      <c r="B544" s="6" t="s">
        <v>36</v>
      </c>
      <c r="C544" s="6" t="s">
        <v>985</v>
      </c>
      <c r="D544" s="6" t="s">
        <v>1491</v>
      </c>
      <c r="E544" s="6" t="s">
        <v>1509</v>
      </c>
      <c r="F544" s="6" t="s">
        <v>3427</v>
      </c>
      <c r="G544" s="6" t="s">
        <v>3428</v>
      </c>
      <c r="H544" s="6" t="s">
        <v>3429</v>
      </c>
      <c r="I544" s="6" t="s">
        <v>3430</v>
      </c>
      <c r="J544" s="6" t="s">
        <v>1855</v>
      </c>
    </row>
    <row r="545" spans="1:10">
      <c r="A545" s="6">
        <v>544</v>
      </c>
      <c r="B545" s="6" t="s">
        <v>36</v>
      </c>
      <c r="C545" s="6" t="s">
        <v>1020</v>
      </c>
      <c r="D545" s="6" t="s">
        <v>1586</v>
      </c>
      <c r="E545" s="6" t="s">
        <v>1020</v>
      </c>
      <c r="F545" s="6" t="s">
        <v>1698</v>
      </c>
      <c r="G545" s="6" t="s">
        <v>3431</v>
      </c>
      <c r="H545" s="6" t="s">
        <v>3429</v>
      </c>
      <c r="I545" s="6" t="s">
        <v>3432</v>
      </c>
      <c r="J545" s="6" t="s">
        <v>1881</v>
      </c>
    </row>
    <row r="546" spans="1:10">
      <c r="A546" s="6">
        <v>545</v>
      </c>
      <c r="B546" s="6" t="s">
        <v>36</v>
      </c>
      <c r="C546" s="6" t="s">
        <v>985</v>
      </c>
      <c r="D546" s="6" t="s">
        <v>1491</v>
      </c>
      <c r="E546" s="6" t="s">
        <v>1509</v>
      </c>
      <c r="F546" s="6" t="s">
        <v>3427</v>
      </c>
      <c r="G546" s="6" t="s">
        <v>3433</v>
      </c>
      <c r="H546" s="6" t="s">
        <v>3429</v>
      </c>
      <c r="I546" s="6" t="s">
        <v>3434</v>
      </c>
      <c r="J546" s="6" t="s">
        <v>1739</v>
      </c>
    </row>
    <row r="547" spans="1:10">
      <c r="A547" s="6">
        <v>546</v>
      </c>
      <c r="B547" s="6" t="s">
        <v>36</v>
      </c>
      <c r="C547" s="6" t="s">
        <v>985</v>
      </c>
      <c r="D547" s="6" t="s">
        <v>1491</v>
      </c>
      <c r="E547" s="6" t="s">
        <v>1509</v>
      </c>
      <c r="F547" s="6" t="s">
        <v>3427</v>
      </c>
      <c r="G547" s="6" t="s">
        <v>3435</v>
      </c>
      <c r="H547" s="6" t="s">
        <v>3429</v>
      </c>
      <c r="I547" s="6" t="s">
        <v>3436</v>
      </c>
      <c r="J547" s="6" t="s">
        <v>1739</v>
      </c>
    </row>
    <row r="548" spans="1:10">
      <c r="A548" s="6">
        <v>547</v>
      </c>
      <c r="B548" s="6" t="s">
        <v>36</v>
      </c>
      <c r="C548" s="6" t="s">
        <v>985</v>
      </c>
      <c r="D548" s="6" t="s">
        <v>1491</v>
      </c>
      <c r="E548" s="6" t="s">
        <v>1509</v>
      </c>
      <c r="F548" s="6" t="s">
        <v>3427</v>
      </c>
      <c r="G548" s="6" t="s">
        <v>3437</v>
      </c>
      <c r="H548" s="6" t="s">
        <v>3429</v>
      </c>
      <c r="I548" s="6" t="s">
        <v>3436</v>
      </c>
      <c r="J548" s="6" t="s">
        <v>3438</v>
      </c>
    </row>
    <row r="549" spans="1:10">
      <c r="A549" s="6">
        <v>548</v>
      </c>
      <c r="B549" s="6" t="s">
        <v>36</v>
      </c>
      <c r="G549" s="6" t="s">
        <v>3439</v>
      </c>
      <c r="H549" s="6" t="s">
        <v>3440</v>
      </c>
      <c r="I549" s="6" t="s">
        <v>3441</v>
      </c>
      <c r="J549" s="6" t="s">
        <v>3442</v>
      </c>
    </row>
    <row r="550" spans="1:10">
      <c r="A550" s="6">
        <v>549</v>
      </c>
      <c r="B550" s="6" t="s">
        <v>36</v>
      </c>
      <c r="G550" s="6" t="s">
        <v>3443</v>
      </c>
      <c r="H550" s="6" t="s">
        <v>3444</v>
      </c>
      <c r="I550" s="6" t="s">
        <v>3445</v>
      </c>
      <c r="J550" s="6" t="s">
        <v>3446</v>
      </c>
    </row>
    <row r="551" spans="1:10">
      <c r="A551" s="6">
        <v>550</v>
      </c>
      <c r="B551" s="6" t="s">
        <v>36</v>
      </c>
      <c r="C551" s="6" t="s">
        <v>1024</v>
      </c>
      <c r="D551" s="6" t="s">
        <v>1605</v>
      </c>
      <c r="E551" s="6" t="s">
        <v>1024</v>
      </c>
      <c r="F551" s="6" t="s">
        <v>1618</v>
      </c>
      <c r="G551" s="6" t="s">
        <v>3447</v>
      </c>
      <c r="H551" s="6" t="s">
        <v>3448</v>
      </c>
      <c r="I551" s="6" t="s">
        <v>3449</v>
      </c>
      <c r="J551" s="6" t="s">
        <v>1626</v>
      </c>
    </row>
    <row r="552" spans="1:10">
      <c r="A552" s="6">
        <v>551</v>
      </c>
      <c r="B552" s="6" t="s">
        <v>36</v>
      </c>
      <c r="C552" s="6" t="s">
        <v>1031</v>
      </c>
      <c r="D552" s="6" t="s">
        <v>1607</v>
      </c>
      <c r="E552" s="6" t="s">
        <v>1031</v>
      </c>
      <c r="F552" s="6" t="s">
        <v>1657</v>
      </c>
      <c r="G552" s="6" t="s">
        <v>3450</v>
      </c>
      <c r="H552" s="6" t="s">
        <v>3451</v>
      </c>
      <c r="I552" s="6" t="s">
        <v>3452</v>
      </c>
      <c r="J552" s="6" t="s">
        <v>1776</v>
      </c>
    </row>
    <row r="553" spans="1:10">
      <c r="A553" s="6">
        <v>552</v>
      </c>
      <c r="B553" s="6" t="s">
        <v>36</v>
      </c>
      <c r="C553" s="6" t="s">
        <v>1024</v>
      </c>
      <c r="D553" s="6" t="s">
        <v>1605</v>
      </c>
      <c r="E553" s="6" t="s">
        <v>1024</v>
      </c>
      <c r="F553" s="6" t="s">
        <v>1618</v>
      </c>
      <c r="G553" s="6" t="s">
        <v>3453</v>
      </c>
      <c r="H553" s="6" t="s">
        <v>3454</v>
      </c>
      <c r="I553" s="6" t="s">
        <v>3455</v>
      </c>
      <c r="J553" s="6" t="s">
        <v>1793</v>
      </c>
    </row>
    <row r="554" spans="1:10">
      <c r="A554" s="6">
        <v>553</v>
      </c>
      <c r="B554" s="6" t="s">
        <v>36</v>
      </c>
      <c r="C554" s="6" t="s">
        <v>1035</v>
      </c>
      <c r="D554" s="6" t="s">
        <v>1608</v>
      </c>
      <c r="E554" s="6" t="s">
        <v>1035</v>
      </c>
      <c r="F554" s="6" t="s">
        <v>1735</v>
      </c>
      <c r="G554" s="6" t="s">
        <v>3456</v>
      </c>
      <c r="H554" s="6" t="s">
        <v>3457</v>
      </c>
      <c r="I554" s="6" t="s">
        <v>3458</v>
      </c>
      <c r="J554" s="6" t="s">
        <v>1739</v>
      </c>
    </row>
    <row r="555" spans="1:10">
      <c r="A555" s="6">
        <v>554</v>
      </c>
      <c r="B555" s="6" t="s">
        <v>36</v>
      </c>
      <c r="C555" s="6" t="s">
        <v>1031</v>
      </c>
      <c r="D555" s="6" t="s">
        <v>1607</v>
      </c>
      <c r="E555" s="6" t="s">
        <v>1031</v>
      </c>
      <c r="F555" s="6" t="s">
        <v>1657</v>
      </c>
      <c r="G555" s="6" t="s">
        <v>3459</v>
      </c>
      <c r="H555" s="6" t="s">
        <v>3460</v>
      </c>
      <c r="I555" s="6" t="s">
        <v>3461</v>
      </c>
      <c r="J555" s="6" t="s">
        <v>1776</v>
      </c>
    </row>
    <row r="556" spans="1:10">
      <c r="A556" s="6">
        <v>555</v>
      </c>
      <c r="B556" s="6" t="s">
        <v>36</v>
      </c>
      <c r="C556" s="6" t="s">
        <v>1031</v>
      </c>
      <c r="D556" s="6" t="s">
        <v>1607</v>
      </c>
      <c r="E556" s="6" t="s">
        <v>1031</v>
      </c>
      <c r="F556" s="6" t="s">
        <v>1657</v>
      </c>
      <c r="G556" s="6" t="s">
        <v>3462</v>
      </c>
      <c r="H556" s="6" t="s">
        <v>3463</v>
      </c>
      <c r="I556" s="6" t="s">
        <v>3464</v>
      </c>
      <c r="J556" s="6" t="s">
        <v>1661</v>
      </c>
    </row>
    <row r="557" spans="1:10">
      <c r="A557" s="6">
        <v>556</v>
      </c>
      <c r="B557" s="6" t="s">
        <v>36</v>
      </c>
      <c r="C557" s="6" t="s">
        <v>1024</v>
      </c>
      <c r="D557" s="6" t="s">
        <v>1605</v>
      </c>
      <c r="E557" s="6" t="s">
        <v>1024</v>
      </c>
      <c r="F557" s="6" t="s">
        <v>1618</v>
      </c>
      <c r="G557" s="6" t="s">
        <v>3465</v>
      </c>
      <c r="H557" s="6" t="s">
        <v>3466</v>
      </c>
      <c r="I557" s="6" t="s">
        <v>3467</v>
      </c>
      <c r="J557" s="6" t="s">
        <v>1717</v>
      </c>
    </row>
    <row r="558" spans="1:10">
      <c r="A558" s="6">
        <v>557</v>
      </c>
      <c r="B558" s="6" t="s">
        <v>36</v>
      </c>
      <c r="C558" s="6" t="s">
        <v>1024</v>
      </c>
      <c r="D558" s="6" t="s">
        <v>1605</v>
      </c>
      <c r="E558" s="6" t="s">
        <v>1024</v>
      </c>
      <c r="F558" s="6" t="s">
        <v>1618</v>
      </c>
      <c r="G558" s="6" t="s">
        <v>3468</v>
      </c>
      <c r="H558" s="6" t="s">
        <v>3466</v>
      </c>
      <c r="I558" s="6" t="s">
        <v>3469</v>
      </c>
      <c r="J558" s="6" t="s">
        <v>1793</v>
      </c>
    </row>
    <row r="559" spans="1:10">
      <c r="A559" s="6">
        <v>558</v>
      </c>
      <c r="B559" s="6" t="s">
        <v>36</v>
      </c>
      <c r="C559" s="6" t="s">
        <v>1024</v>
      </c>
      <c r="D559" s="6" t="s">
        <v>1605</v>
      </c>
      <c r="E559" s="6" t="s">
        <v>1024</v>
      </c>
      <c r="F559" s="6" t="s">
        <v>1618</v>
      </c>
      <c r="G559" s="6" t="s">
        <v>3470</v>
      </c>
      <c r="H559" s="6" t="s">
        <v>3471</v>
      </c>
      <c r="I559" s="6" t="s">
        <v>3472</v>
      </c>
      <c r="J559" s="6" t="s">
        <v>1717</v>
      </c>
    </row>
    <row r="560" spans="1:10">
      <c r="A560" s="6">
        <v>559</v>
      </c>
      <c r="B560" s="6" t="s">
        <v>36</v>
      </c>
      <c r="C560" s="6" t="s">
        <v>1031</v>
      </c>
      <c r="D560" s="6" t="s">
        <v>1607</v>
      </c>
      <c r="E560" s="6" t="s">
        <v>1031</v>
      </c>
      <c r="F560" s="6" t="s">
        <v>1657</v>
      </c>
      <c r="G560" s="6" t="s">
        <v>3473</v>
      </c>
      <c r="H560" s="6" t="s">
        <v>3474</v>
      </c>
      <c r="I560" s="6" t="s">
        <v>3475</v>
      </c>
      <c r="J560" s="6" t="s">
        <v>1776</v>
      </c>
    </row>
    <row r="561" spans="1:10">
      <c r="A561" s="6">
        <v>560</v>
      </c>
      <c r="B561" s="6" t="s">
        <v>36</v>
      </c>
      <c r="C561" s="6" t="s">
        <v>1024</v>
      </c>
      <c r="D561" s="6" t="s">
        <v>1605</v>
      </c>
      <c r="E561" s="6" t="s">
        <v>1024</v>
      </c>
      <c r="F561" s="6" t="s">
        <v>1618</v>
      </c>
      <c r="G561" s="6" t="s">
        <v>3476</v>
      </c>
      <c r="H561" s="6" t="s">
        <v>3477</v>
      </c>
      <c r="I561" s="6" t="s">
        <v>3478</v>
      </c>
      <c r="J561" s="6" t="s">
        <v>1755</v>
      </c>
    </row>
    <row r="562" spans="1:10">
      <c r="A562" s="6">
        <v>561</v>
      </c>
      <c r="B562" s="6" t="s">
        <v>36</v>
      </c>
      <c r="C562" s="6" t="s">
        <v>1024</v>
      </c>
      <c r="D562" s="6" t="s">
        <v>1605</v>
      </c>
      <c r="E562" s="6" t="s">
        <v>1024</v>
      </c>
      <c r="F562" s="6" t="s">
        <v>1618</v>
      </c>
      <c r="G562" s="6" t="s">
        <v>3479</v>
      </c>
      <c r="H562" s="6" t="s">
        <v>3480</v>
      </c>
      <c r="I562" s="6" t="s">
        <v>3481</v>
      </c>
      <c r="J562" s="6" t="s">
        <v>1759</v>
      </c>
    </row>
    <row r="563" spans="1:10">
      <c r="A563" s="6">
        <v>562</v>
      </c>
      <c r="B563" s="6" t="s">
        <v>36</v>
      </c>
      <c r="C563" s="6" t="s">
        <v>1024</v>
      </c>
      <c r="D563" s="6" t="s">
        <v>1605</v>
      </c>
      <c r="E563" s="6" t="s">
        <v>1024</v>
      </c>
      <c r="F563" s="6" t="s">
        <v>1618</v>
      </c>
      <c r="G563" s="6" t="s">
        <v>3482</v>
      </c>
      <c r="H563" s="6" t="s">
        <v>3483</v>
      </c>
      <c r="I563" s="6" t="s">
        <v>3484</v>
      </c>
      <c r="J563" s="6" t="s">
        <v>1793</v>
      </c>
    </row>
    <row r="564" spans="1:10">
      <c r="A564" s="6">
        <v>563</v>
      </c>
      <c r="B564" s="6" t="s">
        <v>36</v>
      </c>
      <c r="C564" s="6" t="s">
        <v>1024</v>
      </c>
      <c r="D564" s="6" t="s">
        <v>1605</v>
      </c>
      <c r="E564" s="6" t="s">
        <v>1024</v>
      </c>
      <c r="F564" s="6" t="s">
        <v>1618</v>
      </c>
      <c r="G564" s="6" t="s">
        <v>3485</v>
      </c>
      <c r="H564" s="6" t="s">
        <v>3486</v>
      </c>
      <c r="I564" s="6" t="s">
        <v>3487</v>
      </c>
      <c r="J564" s="6" t="s">
        <v>1759</v>
      </c>
    </row>
    <row r="565" spans="1:10">
      <c r="A565" s="6">
        <v>564</v>
      </c>
      <c r="B565" s="6" t="s">
        <v>36</v>
      </c>
      <c r="C565" s="6" t="s">
        <v>1031</v>
      </c>
      <c r="D565" s="6" t="s">
        <v>1607</v>
      </c>
      <c r="E565" s="6" t="s">
        <v>1031</v>
      </c>
      <c r="F565" s="6" t="s">
        <v>1657</v>
      </c>
      <c r="G565" s="6" t="s">
        <v>3488</v>
      </c>
      <c r="H565" s="6" t="s">
        <v>3489</v>
      </c>
      <c r="I565" s="6" t="s">
        <v>3490</v>
      </c>
      <c r="J565" s="6" t="s">
        <v>1661</v>
      </c>
    </row>
    <row r="566" spans="1:10">
      <c r="A566" s="6">
        <v>565</v>
      </c>
      <c r="B566" s="6" t="s">
        <v>36</v>
      </c>
      <c r="C566" s="6" t="s">
        <v>1024</v>
      </c>
      <c r="D566" s="6" t="s">
        <v>1605</v>
      </c>
      <c r="E566" s="6" t="s">
        <v>1024</v>
      </c>
      <c r="F566" s="6" t="s">
        <v>1618</v>
      </c>
      <c r="G566" s="6" t="s">
        <v>3491</v>
      </c>
      <c r="H566" s="6" t="s">
        <v>3492</v>
      </c>
      <c r="I566" s="6" t="s">
        <v>3493</v>
      </c>
      <c r="J566" s="6" t="s">
        <v>3494</v>
      </c>
    </row>
    <row r="567" spans="1:10">
      <c r="A567" s="6">
        <v>566</v>
      </c>
      <c r="B567" s="6" t="s">
        <v>36</v>
      </c>
      <c r="C567" s="6" t="s">
        <v>1024</v>
      </c>
      <c r="D567" s="6" t="s">
        <v>1605</v>
      </c>
      <c r="E567" s="6" t="s">
        <v>1024</v>
      </c>
      <c r="F567" s="6" t="s">
        <v>1618</v>
      </c>
      <c r="G567" s="6" t="s">
        <v>3495</v>
      </c>
      <c r="H567" s="6" t="s">
        <v>3496</v>
      </c>
      <c r="I567" s="6" t="s">
        <v>3497</v>
      </c>
      <c r="J567" s="6" t="s">
        <v>1793</v>
      </c>
    </row>
    <row r="568" spans="1:10">
      <c r="A568" s="6">
        <v>567</v>
      </c>
      <c r="B568" s="6" t="s">
        <v>36</v>
      </c>
      <c r="C568" s="6" t="s">
        <v>1024</v>
      </c>
      <c r="D568" s="6" t="s">
        <v>1605</v>
      </c>
      <c r="E568" s="6" t="s">
        <v>1024</v>
      </c>
      <c r="F568" s="6" t="s">
        <v>1618</v>
      </c>
      <c r="G568" s="6" t="s">
        <v>3498</v>
      </c>
      <c r="H568" s="6" t="s">
        <v>3499</v>
      </c>
      <c r="I568" s="6" t="s">
        <v>3500</v>
      </c>
      <c r="J568" s="6" t="s">
        <v>1971</v>
      </c>
    </row>
    <row r="569" spans="1:10">
      <c r="A569" s="6">
        <v>568</v>
      </c>
      <c r="B569" s="6" t="s">
        <v>36</v>
      </c>
      <c r="C569" s="6" t="s">
        <v>1024</v>
      </c>
      <c r="D569" s="6" t="s">
        <v>1605</v>
      </c>
      <c r="E569" s="6" t="s">
        <v>1024</v>
      </c>
      <c r="F569" s="6" t="s">
        <v>1618</v>
      </c>
      <c r="G569" s="6" t="s">
        <v>3501</v>
      </c>
      <c r="H569" s="6" t="s">
        <v>3502</v>
      </c>
      <c r="I569" s="6" t="s">
        <v>3503</v>
      </c>
      <c r="J569" s="6" t="s">
        <v>1630</v>
      </c>
    </row>
    <row r="570" spans="1:10">
      <c r="A570" s="6">
        <v>569</v>
      </c>
      <c r="B570" s="6" t="s">
        <v>36</v>
      </c>
      <c r="C570" s="6" t="s">
        <v>1024</v>
      </c>
      <c r="D570" s="6" t="s">
        <v>1605</v>
      </c>
      <c r="E570" s="6" t="s">
        <v>1024</v>
      </c>
      <c r="F570" s="6" t="s">
        <v>1618</v>
      </c>
      <c r="G570" s="6" t="s">
        <v>3504</v>
      </c>
      <c r="H570" s="6" t="s">
        <v>3505</v>
      </c>
      <c r="I570" s="6" t="s">
        <v>3506</v>
      </c>
      <c r="J570" s="6" t="s">
        <v>1759</v>
      </c>
    </row>
    <row r="571" spans="1:10">
      <c r="A571" s="6">
        <v>570</v>
      </c>
      <c r="B571" s="6" t="s">
        <v>36</v>
      </c>
      <c r="C571" s="6" t="s">
        <v>1016</v>
      </c>
      <c r="D571" s="6" t="s">
        <v>1585</v>
      </c>
      <c r="E571" s="6" t="s">
        <v>1016</v>
      </c>
      <c r="F571" s="6" t="s">
        <v>2020</v>
      </c>
      <c r="G571" s="6" t="s">
        <v>3507</v>
      </c>
      <c r="H571" s="6" t="s">
        <v>3508</v>
      </c>
      <c r="I571" s="6" t="s">
        <v>3509</v>
      </c>
      <c r="J571" s="6" t="s">
        <v>1702</v>
      </c>
    </row>
    <row r="572" spans="1:10">
      <c r="A572" s="6">
        <v>571</v>
      </c>
      <c r="B572" s="6" t="s">
        <v>36</v>
      </c>
      <c r="C572" s="6" t="s">
        <v>1024</v>
      </c>
      <c r="D572" s="6" t="s">
        <v>1605</v>
      </c>
      <c r="E572" s="6" t="s">
        <v>1024</v>
      </c>
      <c r="F572" s="6" t="s">
        <v>1618</v>
      </c>
      <c r="G572" s="6" t="s">
        <v>3510</v>
      </c>
      <c r="H572" s="6" t="s">
        <v>3511</v>
      </c>
      <c r="I572" s="6" t="s">
        <v>3512</v>
      </c>
      <c r="J572" s="6" t="s">
        <v>3513</v>
      </c>
    </row>
    <row r="573" spans="1:10">
      <c r="A573" s="6">
        <v>572</v>
      </c>
      <c r="B573" s="6" t="s">
        <v>36</v>
      </c>
      <c r="C573" s="6" t="s">
        <v>1024</v>
      </c>
      <c r="D573" s="6" t="s">
        <v>1605</v>
      </c>
      <c r="E573" s="6" t="s">
        <v>1024</v>
      </c>
      <c r="F573" s="6" t="s">
        <v>1618</v>
      </c>
      <c r="G573" s="6" t="s">
        <v>3514</v>
      </c>
      <c r="H573" s="6" t="s">
        <v>3515</v>
      </c>
      <c r="I573" s="6" t="s">
        <v>3516</v>
      </c>
      <c r="J573" s="6" t="s">
        <v>1866</v>
      </c>
    </row>
    <row r="574" spans="1:10">
      <c r="A574" s="6">
        <v>573</v>
      </c>
      <c r="B574" s="6" t="s">
        <v>36</v>
      </c>
      <c r="C574" s="6" t="s">
        <v>1024</v>
      </c>
      <c r="D574" s="6" t="s">
        <v>1605</v>
      </c>
      <c r="E574" s="6" t="s">
        <v>1024</v>
      </c>
      <c r="F574" s="6" t="s">
        <v>1618</v>
      </c>
      <c r="G574" s="6" t="s">
        <v>3517</v>
      </c>
      <c r="H574" s="6" t="s">
        <v>3518</v>
      </c>
      <c r="I574" s="6" t="s">
        <v>3519</v>
      </c>
      <c r="J574" s="6" t="s">
        <v>1717</v>
      </c>
    </row>
    <row r="575" spans="1:10">
      <c r="A575" s="6">
        <v>574</v>
      </c>
      <c r="B575" s="6" t="s">
        <v>36</v>
      </c>
      <c r="C575" s="6" t="s">
        <v>1024</v>
      </c>
      <c r="D575" s="6" t="s">
        <v>1605</v>
      </c>
      <c r="E575" s="6" t="s">
        <v>1024</v>
      </c>
      <c r="F575" s="6" t="s">
        <v>1618</v>
      </c>
      <c r="G575" s="6" t="s">
        <v>3520</v>
      </c>
      <c r="H575" s="6" t="s">
        <v>3521</v>
      </c>
      <c r="I575" s="6" t="s">
        <v>3522</v>
      </c>
      <c r="J575" s="6" t="s">
        <v>1793</v>
      </c>
    </row>
    <row r="576" spans="1:10">
      <c r="A576" s="6">
        <v>575</v>
      </c>
      <c r="B576" s="6" t="s">
        <v>36</v>
      </c>
      <c r="C576" s="6" t="s">
        <v>1024</v>
      </c>
      <c r="D576" s="6" t="s">
        <v>1605</v>
      </c>
      <c r="E576" s="6" t="s">
        <v>1024</v>
      </c>
      <c r="F576" s="6" t="s">
        <v>1618</v>
      </c>
      <c r="G576" s="6" t="s">
        <v>3523</v>
      </c>
      <c r="H576" s="6" t="s">
        <v>3524</v>
      </c>
      <c r="I576" s="6" t="s">
        <v>3525</v>
      </c>
      <c r="J576" s="6" t="s">
        <v>1639</v>
      </c>
    </row>
    <row r="577" spans="1:10">
      <c r="A577" s="6">
        <v>576</v>
      </c>
      <c r="B577" s="6" t="s">
        <v>36</v>
      </c>
      <c r="C577" s="6" t="s">
        <v>1027</v>
      </c>
      <c r="D577" s="6" t="s">
        <v>1606</v>
      </c>
      <c r="E577" s="6" t="s">
        <v>1027</v>
      </c>
      <c r="F577" s="6" t="s">
        <v>1726</v>
      </c>
      <c r="G577" s="6" t="s">
        <v>3526</v>
      </c>
      <c r="H577" s="6" t="s">
        <v>3527</v>
      </c>
      <c r="I577" s="6" t="s">
        <v>3528</v>
      </c>
      <c r="J577" s="6" t="s">
        <v>1730</v>
      </c>
    </row>
    <row r="578" spans="1:10">
      <c r="A578" s="6">
        <v>577</v>
      </c>
      <c r="B578" s="6" t="s">
        <v>36</v>
      </c>
      <c r="C578" s="6" t="s">
        <v>1031</v>
      </c>
      <c r="D578" s="6" t="s">
        <v>1607</v>
      </c>
      <c r="E578" s="6" t="s">
        <v>1031</v>
      </c>
      <c r="F578" s="6" t="s">
        <v>1657</v>
      </c>
      <c r="G578" s="6" t="s">
        <v>3529</v>
      </c>
      <c r="H578" s="6" t="s">
        <v>3530</v>
      </c>
      <c r="I578" s="6" t="s">
        <v>3531</v>
      </c>
      <c r="J578" s="6" t="s">
        <v>1661</v>
      </c>
    </row>
    <row r="579" spans="1:10">
      <c r="A579" s="6">
        <v>578</v>
      </c>
      <c r="B579" s="6" t="s">
        <v>36</v>
      </c>
      <c r="C579" s="6" t="s">
        <v>1024</v>
      </c>
      <c r="D579" s="6" t="s">
        <v>1605</v>
      </c>
      <c r="E579" s="6" t="s">
        <v>1024</v>
      </c>
      <c r="F579" s="6" t="s">
        <v>1618</v>
      </c>
      <c r="G579" s="6" t="s">
        <v>3532</v>
      </c>
      <c r="H579" s="6" t="s">
        <v>3533</v>
      </c>
      <c r="I579" s="6" t="s">
        <v>3534</v>
      </c>
      <c r="J579" s="6" t="s">
        <v>1793</v>
      </c>
    </row>
    <row r="580" spans="1:10">
      <c r="A580" s="6">
        <v>579</v>
      </c>
      <c r="B580" s="6" t="s">
        <v>36</v>
      </c>
      <c r="C580" s="6" t="s">
        <v>1024</v>
      </c>
      <c r="D580" s="6" t="s">
        <v>1605</v>
      </c>
      <c r="E580" s="6" t="s">
        <v>1024</v>
      </c>
      <c r="F580" s="6" t="s">
        <v>1618</v>
      </c>
      <c r="G580" s="6" t="s">
        <v>3535</v>
      </c>
      <c r="H580" s="6" t="s">
        <v>3536</v>
      </c>
      <c r="I580" s="6" t="s">
        <v>3537</v>
      </c>
      <c r="J580" s="6" t="s">
        <v>1759</v>
      </c>
    </row>
    <row r="581" spans="1:10">
      <c r="A581" s="6">
        <v>580</v>
      </c>
      <c r="B581" s="6" t="s">
        <v>36</v>
      </c>
      <c r="C581" s="6" t="s">
        <v>973</v>
      </c>
      <c r="D581" s="6" t="s">
        <v>1379</v>
      </c>
      <c r="E581" s="6" t="s">
        <v>1410</v>
      </c>
      <c r="F581" s="6" t="s">
        <v>3538</v>
      </c>
      <c r="G581" s="6" t="s">
        <v>3539</v>
      </c>
      <c r="H581" s="6" t="s">
        <v>3540</v>
      </c>
      <c r="I581" s="6" t="s">
        <v>3541</v>
      </c>
      <c r="J581" s="6" t="s">
        <v>2168</v>
      </c>
    </row>
    <row r="582" spans="1:10">
      <c r="A582" s="6">
        <v>581</v>
      </c>
      <c r="B582" s="6" t="s">
        <v>36</v>
      </c>
      <c r="C582" s="6" t="s">
        <v>1020</v>
      </c>
      <c r="D582" s="6" t="s">
        <v>1586</v>
      </c>
      <c r="E582" s="6" t="s">
        <v>1020</v>
      </c>
      <c r="F582" s="6" t="s">
        <v>1698</v>
      </c>
      <c r="G582" s="6" t="s">
        <v>3542</v>
      </c>
      <c r="H582" s="6" t="s">
        <v>3543</v>
      </c>
      <c r="I582" s="6" t="s">
        <v>3544</v>
      </c>
      <c r="J582" s="6" t="s">
        <v>1702</v>
      </c>
    </row>
    <row r="583" spans="1:10">
      <c r="A583" s="6">
        <v>582</v>
      </c>
      <c r="B583" s="6" t="s">
        <v>36</v>
      </c>
      <c r="C583" s="6" t="s">
        <v>973</v>
      </c>
      <c r="D583" s="6" t="s">
        <v>1379</v>
      </c>
      <c r="E583" s="6" t="s">
        <v>1380</v>
      </c>
      <c r="F583" s="6" t="s">
        <v>2810</v>
      </c>
      <c r="G583" s="6" t="s">
        <v>3545</v>
      </c>
      <c r="H583" s="6" t="s">
        <v>3546</v>
      </c>
      <c r="I583" s="6" t="s">
        <v>3547</v>
      </c>
      <c r="J583" s="6" t="s">
        <v>2168</v>
      </c>
    </row>
    <row r="584" spans="1:10">
      <c r="A584" s="6">
        <v>583</v>
      </c>
      <c r="B584" s="6" t="s">
        <v>36</v>
      </c>
      <c r="C584" s="6" t="s">
        <v>973</v>
      </c>
      <c r="D584" s="6" t="s">
        <v>1379</v>
      </c>
      <c r="E584" s="6" t="s">
        <v>1380</v>
      </c>
      <c r="F584" s="6" t="s">
        <v>2810</v>
      </c>
      <c r="G584" s="6" t="s">
        <v>3548</v>
      </c>
      <c r="H584" s="6" t="s">
        <v>3549</v>
      </c>
      <c r="I584" s="6" t="s">
        <v>3550</v>
      </c>
      <c r="J584" s="6" t="s">
        <v>2168</v>
      </c>
    </row>
    <row r="585" spans="1:10">
      <c r="A585" s="6">
        <v>584</v>
      </c>
      <c r="B585" s="6" t="s">
        <v>36</v>
      </c>
      <c r="C585" s="6" t="s">
        <v>1024</v>
      </c>
      <c r="D585" s="6" t="s">
        <v>1605</v>
      </c>
      <c r="E585" s="6" t="s">
        <v>1024</v>
      </c>
      <c r="F585" s="6" t="s">
        <v>1618</v>
      </c>
      <c r="G585" s="6" t="s">
        <v>3551</v>
      </c>
      <c r="H585" s="6" t="s">
        <v>3552</v>
      </c>
      <c r="I585" s="6" t="s">
        <v>3553</v>
      </c>
      <c r="J585" s="6" t="s">
        <v>1721</v>
      </c>
    </row>
    <row r="586" spans="1:10">
      <c r="A586" s="6">
        <v>585</v>
      </c>
      <c r="B586" s="6" t="s">
        <v>36</v>
      </c>
      <c r="C586" s="6" t="s">
        <v>1024</v>
      </c>
      <c r="D586" s="6" t="s">
        <v>1605</v>
      </c>
      <c r="E586" s="6" t="s">
        <v>1024</v>
      </c>
      <c r="F586" s="6" t="s">
        <v>1618</v>
      </c>
      <c r="G586" s="6" t="s">
        <v>3554</v>
      </c>
      <c r="H586" s="6" t="s">
        <v>3555</v>
      </c>
      <c r="I586" s="6" t="s">
        <v>3556</v>
      </c>
      <c r="J586" s="6" t="s">
        <v>1855</v>
      </c>
    </row>
    <row r="587" spans="1:10">
      <c r="A587" s="6">
        <v>586</v>
      </c>
      <c r="B587" s="6" t="s">
        <v>36</v>
      </c>
      <c r="C587" s="6" t="s">
        <v>1024</v>
      </c>
      <c r="D587" s="6" t="s">
        <v>1605</v>
      </c>
      <c r="E587" s="6" t="s">
        <v>1024</v>
      </c>
      <c r="F587" s="6" t="s">
        <v>1618</v>
      </c>
      <c r="G587" s="6" t="s">
        <v>3557</v>
      </c>
      <c r="H587" s="6" t="s">
        <v>3558</v>
      </c>
      <c r="I587" s="6" t="s">
        <v>3559</v>
      </c>
      <c r="J587" s="6" t="s">
        <v>1769</v>
      </c>
    </row>
    <row r="588" spans="1:10">
      <c r="A588" s="6">
        <v>587</v>
      </c>
      <c r="B588" s="6" t="s">
        <v>36</v>
      </c>
      <c r="C588" s="6" t="s">
        <v>1024</v>
      </c>
      <c r="D588" s="6" t="s">
        <v>1605</v>
      </c>
      <c r="E588" s="6" t="s">
        <v>1024</v>
      </c>
      <c r="F588" s="6" t="s">
        <v>1618</v>
      </c>
      <c r="G588" s="6" t="s">
        <v>3560</v>
      </c>
      <c r="H588" s="6" t="s">
        <v>3561</v>
      </c>
      <c r="I588" s="6" t="s">
        <v>3562</v>
      </c>
      <c r="J588" s="6" t="s">
        <v>1793</v>
      </c>
    </row>
    <row r="589" spans="1:10">
      <c r="A589" s="6">
        <v>588</v>
      </c>
      <c r="B589" s="6" t="s">
        <v>36</v>
      </c>
      <c r="C589" s="6" t="s">
        <v>954</v>
      </c>
      <c r="D589" s="6" t="s">
        <v>1271</v>
      </c>
      <c r="E589" s="6" t="s">
        <v>1288</v>
      </c>
      <c r="F589" s="6" t="s">
        <v>3563</v>
      </c>
      <c r="G589" s="6" t="s">
        <v>3564</v>
      </c>
      <c r="H589" s="6" t="s">
        <v>3565</v>
      </c>
      <c r="I589" s="6" t="s">
        <v>3566</v>
      </c>
      <c r="J589" s="6" t="s">
        <v>3567</v>
      </c>
    </row>
    <row r="590" spans="1:10">
      <c r="A590" s="6">
        <v>589</v>
      </c>
      <c r="B590" s="6" t="s">
        <v>36</v>
      </c>
      <c r="C590" s="6" t="s">
        <v>1031</v>
      </c>
      <c r="D590" s="6" t="s">
        <v>1607</v>
      </c>
      <c r="E590" s="6" t="s">
        <v>1031</v>
      </c>
      <c r="F590" s="6" t="s">
        <v>1657</v>
      </c>
      <c r="G590" s="6" t="s">
        <v>3568</v>
      </c>
      <c r="H590" s="6" t="s">
        <v>3569</v>
      </c>
      <c r="I590" s="6" t="s">
        <v>3570</v>
      </c>
      <c r="J590" s="6" t="s">
        <v>1776</v>
      </c>
    </row>
    <row r="591" spans="1:10">
      <c r="A591" s="6">
        <v>590</v>
      </c>
      <c r="B591" s="6" t="s">
        <v>36</v>
      </c>
      <c r="C591" s="6" t="s">
        <v>1016</v>
      </c>
      <c r="D591" s="6" t="s">
        <v>1585</v>
      </c>
      <c r="E591" s="6" t="s">
        <v>1016</v>
      </c>
      <c r="F591" s="6" t="s">
        <v>2020</v>
      </c>
      <c r="G591" s="6" t="s">
        <v>3571</v>
      </c>
      <c r="H591" s="6" t="s">
        <v>3572</v>
      </c>
      <c r="I591" s="6" t="s">
        <v>3573</v>
      </c>
      <c r="J591" s="6" t="s">
        <v>2721</v>
      </c>
    </row>
    <row r="592" spans="1:10">
      <c r="A592" s="6">
        <v>591</v>
      </c>
      <c r="B592" s="6" t="s">
        <v>36</v>
      </c>
      <c r="C592" s="6" t="s">
        <v>918</v>
      </c>
      <c r="D592" s="6" t="s">
        <v>1078</v>
      </c>
      <c r="E592" s="6" t="s">
        <v>1083</v>
      </c>
      <c r="F592" s="6" t="s">
        <v>2343</v>
      </c>
      <c r="G592" s="6" t="s">
        <v>3574</v>
      </c>
      <c r="H592" s="6" t="s">
        <v>3575</v>
      </c>
      <c r="I592" s="6" t="s">
        <v>3576</v>
      </c>
      <c r="J592" s="6" t="s">
        <v>1971</v>
      </c>
    </row>
    <row r="593" spans="1:10">
      <c r="A593" s="6">
        <v>592</v>
      </c>
      <c r="B593" s="6" t="s">
        <v>36</v>
      </c>
      <c r="C593" s="6" t="s">
        <v>1024</v>
      </c>
      <c r="D593" s="6" t="s">
        <v>1605</v>
      </c>
      <c r="E593" s="6" t="s">
        <v>1024</v>
      </c>
      <c r="F593" s="6" t="s">
        <v>1618</v>
      </c>
      <c r="G593" s="6" t="s">
        <v>3577</v>
      </c>
      <c r="H593" s="6" t="s">
        <v>3575</v>
      </c>
      <c r="I593" s="6" t="s">
        <v>3576</v>
      </c>
      <c r="J593" s="6" t="s">
        <v>1639</v>
      </c>
    </row>
    <row r="594" spans="1:10">
      <c r="A594" s="6">
        <v>593</v>
      </c>
      <c r="B594" s="6" t="s">
        <v>36</v>
      </c>
      <c r="C594" s="6" t="s">
        <v>1024</v>
      </c>
      <c r="D594" s="6" t="s">
        <v>1605</v>
      </c>
      <c r="E594" s="6" t="s">
        <v>1024</v>
      </c>
      <c r="F594" s="6" t="s">
        <v>1618</v>
      </c>
      <c r="G594" s="6" t="s">
        <v>3578</v>
      </c>
      <c r="H594" s="6" t="s">
        <v>3579</v>
      </c>
      <c r="I594" s="6" t="s">
        <v>3580</v>
      </c>
      <c r="J594" s="6" t="s">
        <v>3513</v>
      </c>
    </row>
    <row r="595" spans="1:10">
      <c r="A595" s="6">
        <v>594</v>
      </c>
      <c r="B595" s="6" t="s">
        <v>36</v>
      </c>
      <c r="C595" s="6" t="s">
        <v>1004</v>
      </c>
      <c r="D595" s="6" t="s">
        <v>1582</v>
      </c>
      <c r="E595" s="6" t="s">
        <v>1004</v>
      </c>
      <c r="F595" s="6" t="s">
        <v>1919</v>
      </c>
      <c r="G595" s="6" t="s">
        <v>3581</v>
      </c>
      <c r="H595" s="6" t="s">
        <v>3582</v>
      </c>
      <c r="I595" s="6" t="s">
        <v>3583</v>
      </c>
      <c r="J595" s="6" t="s">
        <v>1923</v>
      </c>
    </row>
    <row r="596" spans="1:10">
      <c r="A596" s="6">
        <v>595</v>
      </c>
      <c r="B596" s="6" t="s">
        <v>36</v>
      </c>
      <c r="C596" s="6" t="s">
        <v>1000</v>
      </c>
      <c r="D596" s="6" t="s">
        <v>1581</v>
      </c>
      <c r="E596" s="6" t="s">
        <v>1000</v>
      </c>
      <c r="F596" s="6" t="s">
        <v>3291</v>
      </c>
      <c r="G596" s="6" t="s">
        <v>3584</v>
      </c>
      <c r="H596" s="6" t="s">
        <v>3585</v>
      </c>
      <c r="I596" s="6" t="s">
        <v>3586</v>
      </c>
      <c r="J596" s="6" t="s">
        <v>2981</v>
      </c>
    </row>
    <row r="597" spans="1:10">
      <c r="A597" s="6">
        <v>596</v>
      </c>
      <c r="B597" s="6" t="s">
        <v>36</v>
      </c>
      <c r="C597" s="6" t="s">
        <v>899</v>
      </c>
      <c r="D597" s="6" t="s">
        <v>917</v>
      </c>
      <c r="E597" s="6" t="s">
        <v>920</v>
      </c>
      <c r="F597" s="6" t="s">
        <v>1851</v>
      </c>
      <c r="G597" s="6" t="s">
        <v>3587</v>
      </c>
      <c r="H597" s="6" t="s">
        <v>3588</v>
      </c>
      <c r="I597" s="6" t="s">
        <v>3589</v>
      </c>
      <c r="J597" s="6" t="s">
        <v>1855</v>
      </c>
    </row>
    <row r="598" spans="1:10">
      <c r="A598" s="6">
        <v>597</v>
      </c>
      <c r="B598" s="6" t="s">
        <v>36</v>
      </c>
      <c r="C598" s="6" t="s">
        <v>1024</v>
      </c>
      <c r="D598" s="6" t="s">
        <v>1605</v>
      </c>
      <c r="E598" s="6" t="s">
        <v>1024</v>
      </c>
      <c r="F598" s="6" t="s">
        <v>1618</v>
      </c>
      <c r="G598" s="6" t="s">
        <v>3590</v>
      </c>
      <c r="H598" s="6" t="s">
        <v>3591</v>
      </c>
      <c r="I598" s="6" t="s">
        <v>3592</v>
      </c>
      <c r="J598" s="6" t="s">
        <v>1866</v>
      </c>
    </row>
    <row r="599" spans="1:10">
      <c r="A599" s="6">
        <v>598</v>
      </c>
      <c r="B599" s="6" t="s">
        <v>36</v>
      </c>
      <c r="C599" s="6" t="s">
        <v>1024</v>
      </c>
      <c r="D599" s="6" t="s">
        <v>1605</v>
      </c>
      <c r="E599" s="6" t="s">
        <v>1024</v>
      </c>
      <c r="F599" s="6" t="s">
        <v>1618</v>
      </c>
      <c r="G599" s="6" t="s">
        <v>3593</v>
      </c>
      <c r="H599" s="6" t="s">
        <v>3594</v>
      </c>
      <c r="I599" s="6" t="s">
        <v>3595</v>
      </c>
      <c r="J599" s="6" t="s">
        <v>1769</v>
      </c>
    </row>
    <row r="600" spans="1:10">
      <c r="A600" s="6">
        <v>599</v>
      </c>
      <c r="B600" s="6" t="s">
        <v>36</v>
      </c>
      <c r="C600" s="6" t="s">
        <v>1031</v>
      </c>
      <c r="D600" s="6" t="s">
        <v>1607</v>
      </c>
      <c r="E600" s="6" t="s">
        <v>1031</v>
      </c>
      <c r="F600" s="6" t="s">
        <v>1657</v>
      </c>
      <c r="G600" s="6" t="s">
        <v>3596</v>
      </c>
      <c r="H600" s="6" t="s">
        <v>3597</v>
      </c>
      <c r="I600" s="6" t="s">
        <v>3598</v>
      </c>
      <c r="J600" s="6" t="s">
        <v>1644</v>
      </c>
    </row>
    <row r="601" spans="1:10">
      <c r="A601" s="6">
        <v>600</v>
      </c>
      <c r="B601" s="6" t="s">
        <v>36</v>
      </c>
      <c r="C601" s="6" t="s">
        <v>1024</v>
      </c>
      <c r="D601" s="6" t="s">
        <v>1605</v>
      </c>
      <c r="E601" s="6" t="s">
        <v>1024</v>
      </c>
      <c r="F601" s="6" t="s">
        <v>1618</v>
      </c>
      <c r="G601" s="6" t="s">
        <v>3599</v>
      </c>
      <c r="H601" s="6" t="s">
        <v>3600</v>
      </c>
      <c r="I601" s="6" t="s">
        <v>3601</v>
      </c>
      <c r="J601" s="6" t="s">
        <v>1769</v>
      </c>
    </row>
    <row r="602" spans="1:10">
      <c r="A602" s="6">
        <v>601</v>
      </c>
      <c r="B602" s="6" t="s">
        <v>36</v>
      </c>
      <c r="C602" s="6" t="s">
        <v>907</v>
      </c>
      <c r="D602" s="6" t="s">
        <v>991</v>
      </c>
      <c r="E602" s="6" t="s">
        <v>998</v>
      </c>
      <c r="F602" s="6" t="s">
        <v>2501</v>
      </c>
      <c r="G602" s="6" t="s">
        <v>3602</v>
      </c>
      <c r="H602" s="6" t="s">
        <v>3603</v>
      </c>
      <c r="I602" s="6" t="s">
        <v>3604</v>
      </c>
      <c r="J602" s="6" t="s">
        <v>2185</v>
      </c>
    </row>
    <row r="603" spans="1:10">
      <c r="A603" s="6">
        <v>602</v>
      </c>
      <c r="B603" s="6" t="s">
        <v>36</v>
      </c>
      <c r="C603" s="6" t="s">
        <v>1000</v>
      </c>
      <c r="D603" s="6" t="s">
        <v>1581</v>
      </c>
      <c r="E603" s="6" t="s">
        <v>1000</v>
      </c>
      <c r="F603" s="6" t="s">
        <v>3291</v>
      </c>
      <c r="G603" s="6" t="s">
        <v>3605</v>
      </c>
      <c r="H603" s="6" t="s">
        <v>3606</v>
      </c>
      <c r="I603" s="6" t="s">
        <v>3607</v>
      </c>
      <c r="J603" s="6" t="s">
        <v>2981</v>
      </c>
    </row>
    <row r="604" spans="1:10">
      <c r="A604" s="6">
        <v>603</v>
      </c>
      <c r="B604" s="6" t="s">
        <v>36</v>
      </c>
      <c r="C604" s="6" t="s">
        <v>934</v>
      </c>
      <c r="D604" s="6" t="s">
        <v>1154</v>
      </c>
      <c r="E604" s="6" t="s">
        <v>1164</v>
      </c>
      <c r="F604" s="6" t="s">
        <v>1838</v>
      </c>
      <c r="G604" s="6" t="s">
        <v>3608</v>
      </c>
      <c r="H604" s="6" t="s">
        <v>3609</v>
      </c>
      <c r="I604" s="6" t="s">
        <v>3610</v>
      </c>
      <c r="J604" s="6" t="s">
        <v>1702</v>
      </c>
    </row>
    <row r="605" spans="1:10">
      <c r="A605" s="6">
        <v>604</v>
      </c>
      <c r="B605" s="6" t="s">
        <v>36</v>
      </c>
      <c r="C605" s="6" t="s">
        <v>1008</v>
      </c>
      <c r="D605" s="6" t="s">
        <v>1583</v>
      </c>
      <c r="E605" s="6" t="s">
        <v>1008</v>
      </c>
      <c r="F605" s="6" t="s">
        <v>1671</v>
      </c>
      <c r="G605" s="6" t="s">
        <v>3611</v>
      </c>
      <c r="H605" s="6" t="s">
        <v>3612</v>
      </c>
      <c r="I605" s="6" t="s">
        <v>3613</v>
      </c>
      <c r="J605" s="6" t="s">
        <v>1739</v>
      </c>
    </row>
    <row r="606" spans="1:10">
      <c r="A606" s="6">
        <v>605</v>
      </c>
      <c r="B606" s="6" t="s">
        <v>36</v>
      </c>
      <c r="C606" s="6" t="s">
        <v>1027</v>
      </c>
      <c r="D606" s="6" t="s">
        <v>1606</v>
      </c>
      <c r="E606" s="6" t="s">
        <v>1027</v>
      </c>
      <c r="F606" s="6" t="s">
        <v>1726</v>
      </c>
      <c r="G606" s="6" t="s">
        <v>3614</v>
      </c>
      <c r="H606" s="6" t="s">
        <v>3615</v>
      </c>
      <c r="I606" s="6" t="s">
        <v>3616</v>
      </c>
      <c r="J606" s="6" t="s">
        <v>1730</v>
      </c>
    </row>
    <row r="607" spans="1:10">
      <c r="A607" s="6">
        <v>606</v>
      </c>
      <c r="B607" s="6" t="s">
        <v>36</v>
      </c>
      <c r="C607" s="6" t="s">
        <v>1027</v>
      </c>
      <c r="D607" s="6" t="s">
        <v>1606</v>
      </c>
      <c r="E607" s="6" t="s">
        <v>1027</v>
      </c>
      <c r="F607" s="6" t="s">
        <v>1726</v>
      </c>
      <c r="G607" s="6" t="s">
        <v>3617</v>
      </c>
      <c r="H607" s="6" t="s">
        <v>3618</v>
      </c>
      <c r="I607" s="6" t="s">
        <v>3619</v>
      </c>
      <c r="J607" s="6" t="s">
        <v>1730</v>
      </c>
    </row>
    <row r="608" spans="1:10">
      <c r="A608" s="6">
        <v>607</v>
      </c>
      <c r="B608" s="6" t="s">
        <v>36</v>
      </c>
      <c r="C608" s="6" t="s">
        <v>1024</v>
      </c>
      <c r="D608" s="6" t="s">
        <v>1605</v>
      </c>
      <c r="E608" s="6" t="s">
        <v>1024</v>
      </c>
      <c r="F608" s="6" t="s">
        <v>1618</v>
      </c>
      <c r="G608" s="6" t="s">
        <v>3620</v>
      </c>
      <c r="H608" s="6" t="s">
        <v>3621</v>
      </c>
      <c r="I608" s="6" t="s">
        <v>3622</v>
      </c>
      <c r="J608" s="6" t="s">
        <v>1639</v>
      </c>
    </row>
    <row r="609" spans="1:10">
      <c r="A609" s="6">
        <v>608</v>
      </c>
      <c r="B609" s="6" t="s">
        <v>36</v>
      </c>
      <c r="C609" s="6" t="s">
        <v>1016</v>
      </c>
      <c r="D609" s="6" t="s">
        <v>1585</v>
      </c>
      <c r="E609" s="6" t="s">
        <v>1016</v>
      </c>
      <c r="F609" s="6" t="s">
        <v>2020</v>
      </c>
      <c r="G609" s="6" t="s">
        <v>3623</v>
      </c>
      <c r="H609" s="6" t="s">
        <v>3624</v>
      </c>
      <c r="I609" s="6" t="s">
        <v>3625</v>
      </c>
      <c r="J609" s="6" t="s">
        <v>1702</v>
      </c>
    </row>
    <row r="610" spans="1:10">
      <c r="A610" s="6">
        <v>609</v>
      </c>
      <c r="B610" s="6" t="s">
        <v>36</v>
      </c>
      <c r="C610" s="6" t="s">
        <v>1031</v>
      </c>
      <c r="D610" s="6" t="s">
        <v>1607</v>
      </c>
      <c r="E610" s="6" t="s">
        <v>1031</v>
      </c>
      <c r="F610" s="6" t="s">
        <v>1657</v>
      </c>
      <c r="G610" s="6" t="s">
        <v>3626</v>
      </c>
      <c r="H610" s="6" t="s">
        <v>3627</v>
      </c>
      <c r="I610" s="6" t="s">
        <v>3628</v>
      </c>
      <c r="J610" s="6" t="s">
        <v>3629</v>
      </c>
    </row>
    <row r="611" spans="1:10">
      <c r="A611" s="6">
        <v>610</v>
      </c>
      <c r="B611" s="6" t="s">
        <v>36</v>
      </c>
      <c r="C611" s="6" t="s">
        <v>1024</v>
      </c>
      <c r="D611" s="6" t="s">
        <v>1605</v>
      </c>
      <c r="E611" s="6" t="s">
        <v>1024</v>
      </c>
      <c r="F611" s="6" t="s">
        <v>1618</v>
      </c>
      <c r="G611" s="6" t="s">
        <v>3630</v>
      </c>
      <c r="H611" s="6" t="s">
        <v>3631</v>
      </c>
      <c r="I611" s="6" t="s">
        <v>3632</v>
      </c>
      <c r="J611" s="6" t="s">
        <v>1759</v>
      </c>
    </row>
    <row r="612" spans="1:10">
      <c r="A612" s="6">
        <v>611</v>
      </c>
      <c r="B612" s="6" t="s">
        <v>36</v>
      </c>
      <c r="C612" s="6" t="s">
        <v>1027</v>
      </c>
      <c r="D612" s="6" t="s">
        <v>1606</v>
      </c>
      <c r="E612" s="6" t="s">
        <v>1027</v>
      </c>
      <c r="F612" s="6" t="s">
        <v>1726</v>
      </c>
      <c r="G612" s="6" t="s">
        <v>3633</v>
      </c>
      <c r="H612" s="6" t="s">
        <v>3634</v>
      </c>
      <c r="I612" s="6" t="s">
        <v>3635</v>
      </c>
      <c r="J612" s="6" t="s">
        <v>1730</v>
      </c>
    </row>
    <row r="613" spans="1:10">
      <c r="A613" s="6">
        <v>612</v>
      </c>
      <c r="B613" s="6" t="s">
        <v>36</v>
      </c>
      <c r="C613" s="6" t="s">
        <v>977</v>
      </c>
      <c r="D613" s="6" t="s">
        <v>1413</v>
      </c>
      <c r="E613" s="6" t="s">
        <v>928</v>
      </c>
      <c r="F613" s="6" t="s">
        <v>3636</v>
      </c>
      <c r="G613" s="6" t="s">
        <v>3637</v>
      </c>
      <c r="H613" s="6" t="s">
        <v>3638</v>
      </c>
      <c r="I613" s="6" t="s">
        <v>3639</v>
      </c>
      <c r="J613" s="6" t="s">
        <v>1644</v>
      </c>
    </row>
    <row r="614" spans="1:10">
      <c r="A614" s="6">
        <v>613</v>
      </c>
      <c r="B614" s="6" t="s">
        <v>36</v>
      </c>
      <c r="C614" s="6" t="s">
        <v>1024</v>
      </c>
      <c r="D614" s="6" t="s">
        <v>1605</v>
      </c>
      <c r="E614" s="6" t="s">
        <v>1024</v>
      </c>
      <c r="F614" s="6" t="s">
        <v>1618</v>
      </c>
      <c r="G614" s="6" t="s">
        <v>3640</v>
      </c>
      <c r="H614" s="6" t="s">
        <v>3638</v>
      </c>
      <c r="I614" s="6" t="s">
        <v>3641</v>
      </c>
      <c r="J614" s="6" t="s">
        <v>1759</v>
      </c>
    </row>
    <row r="615" spans="1:10">
      <c r="A615" s="6">
        <v>614</v>
      </c>
      <c r="B615" s="6" t="s">
        <v>36</v>
      </c>
      <c r="C615" s="6" t="s">
        <v>977</v>
      </c>
      <c r="D615" s="6" t="s">
        <v>1413</v>
      </c>
      <c r="E615" s="6" t="s">
        <v>928</v>
      </c>
      <c r="F615" s="6" t="s">
        <v>3636</v>
      </c>
      <c r="G615" s="6" t="s">
        <v>3642</v>
      </c>
      <c r="H615" s="6" t="s">
        <v>3643</v>
      </c>
      <c r="I615" s="6" t="s">
        <v>3644</v>
      </c>
      <c r="J615" s="6" t="s">
        <v>1644</v>
      </c>
    </row>
    <row r="616" spans="1:10">
      <c r="A616" s="6">
        <v>615</v>
      </c>
      <c r="B616" s="6" t="s">
        <v>36</v>
      </c>
      <c r="C616" s="6" t="s">
        <v>1024</v>
      </c>
      <c r="D616" s="6" t="s">
        <v>1605</v>
      </c>
      <c r="E616" s="6" t="s">
        <v>1024</v>
      </c>
      <c r="F616" s="6" t="s">
        <v>1618</v>
      </c>
      <c r="G616" s="6" t="s">
        <v>3645</v>
      </c>
      <c r="H616" s="6" t="s">
        <v>3646</v>
      </c>
      <c r="I616" s="6" t="s">
        <v>3647</v>
      </c>
      <c r="J616" s="6" t="s">
        <v>1793</v>
      </c>
    </row>
    <row r="617" spans="1:10">
      <c r="A617" s="6">
        <v>616</v>
      </c>
      <c r="B617" s="6" t="s">
        <v>36</v>
      </c>
      <c r="C617" s="6" t="s">
        <v>1000</v>
      </c>
      <c r="D617" s="6" t="s">
        <v>1581</v>
      </c>
      <c r="E617" s="6" t="s">
        <v>1000</v>
      </c>
      <c r="F617" s="6" t="s">
        <v>3291</v>
      </c>
      <c r="G617" s="6" t="s">
        <v>3648</v>
      </c>
      <c r="H617" s="6" t="s">
        <v>3649</v>
      </c>
      <c r="I617" s="6" t="s">
        <v>3650</v>
      </c>
      <c r="J617" s="6" t="s">
        <v>2981</v>
      </c>
    </row>
    <row r="618" spans="1:10">
      <c r="A618" s="6">
        <v>617</v>
      </c>
      <c r="B618" s="6" t="s">
        <v>36</v>
      </c>
      <c r="C618" s="6" t="s">
        <v>1024</v>
      </c>
      <c r="D618" s="6" t="s">
        <v>1605</v>
      </c>
      <c r="E618" s="6" t="s">
        <v>1024</v>
      </c>
      <c r="F618" s="6" t="s">
        <v>1618</v>
      </c>
      <c r="G618" s="6" t="s">
        <v>3651</v>
      </c>
      <c r="H618" s="6" t="s">
        <v>3652</v>
      </c>
      <c r="I618" s="6" t="s">
        <v>3653</v>
      </c>
      <c r="J618" s="6" t="s">
        <v>1769</v>
      </c>
    </row>
    <row r="619" spans="1:10">
      <c r="A619" s="6">
        <v>618</v>
      </c>
      <c r="B619" s="6" t="s">
        <v>36</v>
      </c>
      <c r="C619" s="6" t="s">
        <v>1024</v>
      </c>
      <c r="D619" s="6" t="s">
        <v>1605</v>
      </c>
      <c r="E619" s="6" t="s">
        <v>1024</v>
      </c>
      <c r="F619" s="6" t="s">
        <v>1618</v>
      </c>
      <c r="G619" s="6" t="s">
        <v>3654</v>
      </c>
      <c r="H619" s="6" t="s">
        <v>3655</v>
      </c>
      <c r="I619" s="6" t="s">
        <v>3656</v>
      </c>
      <c r="J619" s="6" t="s">
        <v>1769</v>
      </c>
    </row>
    <row r="620" spans="1:10">
      <c r="A620" s="6">
        <v>619</v>
      </c>
      <c r="B620" s="6" t="s">
        <v>36</v>
      </c>
      <c r="C620" s="6" t="s">
        <v>1031</v>
      </c>
      <c r="D620" s="6" t="s">
        <v>1607</v>
      </c>
      <c r="E620" s="6" t="s">
        <v>1031</v>
      </c>
      <c r="F620" s="6" t="s">
        <v>1657</v>
      </c>
      <c r="G620" s="6" t="s">
        <v>3657</v>
      </c>
      <c r="H620" s="6" t="s">
        <v>3658</v>
      </c>
      <c r="I620" s="6" t="s">
        <v>3659</v>
      </c>
      <c r="J620" s="6" t="s">
        <v>1661</v>
      </c>
    </row>
    <row r="621" spans="1:10">
      <c r="A621" s="6">
        <v>620</v>
      </c>
      <c r="B621" s="6" t="s">
        <v>36</v>
      </c>
      <c r="C621" s="6" t="s">
        <v>1024</v>
      </c>
      <c r="D621" s="6" t="s">
        <v>1605</v>
      </c>
      <c r="E621" s="6" t="s">
        <v>1024</v>
      </c>
      <c r="F621" s="6" t="s">
        <v>1618</v>
      </c>
      <c r="G621" s="6" t="s">
        <v>3660</v>
      </c>
      <c r="H621" s="6" t="s">
        <v>3661</v>
      </c>
      <c r="I621" s="6" t="s">
        <v>3662</v>
      </c>
      <c r="J621" s="6" t="s">
        <v>1866</v>
      </c>
    </row>
    <row r="622" spans="1:10">
      <c r="A622" s="6">
        <v>621</v>
      </c>
      <c r="B622" s="6" t="s">
        <v>36</v>
      </c>
      <c r="C622" s="6" t="s">
        <v>1024</v>
      </c>
      <c r="D622" s="6" t="s">
        <v>1605</v>
      </c>
      <c r="E622" s="6" t="s">
        <v>1024</v>
      </c>
      <c r="F622" s="6" t="s">
        <v>1618</v>
      </c>
      <c r="G622" s="6" t="s">
        <v>3663</v>
      </c>
      <c r="H622" s="6" t="s">
        <v>3664</v>
      </c>
      <c r="I622" s="6" t="s">
        <v>3665</v>
      </c>
      <c r="J622" s="6" t="s">
        <v>1721</v>
      </c>
    </row>
    <row r="623" spans="1:10">
      <c r="A623" s="6">
        <v>622</v>
      </c>
      <c r="B623" s="6" t="s">
        <v>36</v>
      </c>
      <c r="C623" s="6" t="s">
        <v>1031</v>
      </c>
      <c r="D623" s="6" t="s">
        <v>1607</v>
      </c>
      <c r="E623" s="6" t="s">
        <v>1031</v>
      </c>
      <c r="F623" s="6" t="s">
        <v>1657</v>
      </c>
      <c r="G623" s="6" t="s">
        <v>3666</v>
      </c>
      <c r="H623" s="6" t="s">
        <v>3667</v>
      </c>
      <c r="I623" s="6" t="s">
        <v>3668</v>
      </c>
      <c r="J623" s="6" t="s">
        <v>1776</v>
      </c>
    </row>
    <row r="624" spans="1:10">
      <c r="A624" s="6">
        <v>623</v>
      </c>
      <c r="B624" s="6" t="s">
        <v>36</v>
      </c>
      <c r="C624" s="6" t="s">
        <v>1031</v>
      </c>
      <c r="D624" s="6" t="s">
        <v>1607</v>
      </c>
      <c r="E624" s="6" t="s">
        <v>1031</v>
      </c>
      <c r="F624" s="6" t="s">
        <v>1657</v>
      </c>
      <c r="G624" s="6" t="s">
        <v>3669</v>
      </c>
      <c r="H624" s="6" t="s">
        <v>3670</v>
      </c>
      <c r="I624" s="6" t="s">
        <v>3671</v>
      </c>
      <c r="J624" s="6" t="s">
        <v>1776</v>
      </c>
    </row>
    <row r="625" spans="1:10">
      <c r="A625" s="6">
        <v>624</v>
      </c>
      <c r="B625" s="6" t="s">
        <v>36</v>
      </c>
      <c r="C625" s="6" t="s">
        <v>1031</v>
      </c>
      <c r="D625" s="6" t="s">
        <v>1607</v>
      </c>
      <c r="E625" s="6" t="s">
        <v>1031</v>
      </c>
      <c r="F625" s="6" t="s">
        <v>1657</v>
      </c>
      <c r="G625" s="6" t="s">
        <v>3672</v>
      </c>
      <c r="H625" s="6" t="s">
        <v>3673</v>
      </c>
      <c r="I625" s="6" t="s">
        <v>3674</v>
      </c>
      <c r="J625" s="6" t="s">
        <v>1776</v>
      </c>
    </row>
    <row r="626" spans="1:10">
      <c r="A626" s="6">
        <v>625</v>
      </c>
      <c r="B626" s="6" t="s">
        <v>36</v>
      </c>
      <c r="C626" s="6" t="s">
        <v>1031</v>
      </c>
      <c r="D626" s="6" t="s">
        <v>1607</v>
      </c>
      <c r="E626" s="6" t="s">
        <v>1031</v>
      </c>
      <c r="F626" s="6" t="s">
        <v>1657</v>
      </c>
      <c r="G626" s="6" t="s">
        <v>3675</v>
      </c>
      <c r="H626" s="6" t="s">
        <v>3676</v>
      </c>
      <c r="I626" s="6" t="s">
        <v>3677</v>
      </c>
      <c r="J626" s="6" t="s">
        <v>1626</v>
      </c>
    </row>
    <row r="627" spans="1:10">
      <c r="A627" s="6">
        <v>626</v>
      </c>
      <c r="B627" s="6" t="s">
        <v>36</v>
      </c>
      <c r="C627" s="6" t="s">
        <v>1031</v>
      </c>
      <c r="D627" s="6" t="s">
        <v>1607</v>
      </c>
      <c r="E627" s="6" t="s">
        <v>1031</v>
      </c>
      <c r="F627" s="6" t="s">
        <v>1657</v>
      </c>
      <c r="G627" s="6" t="s">
        <v>3678</v>
      </c>
      <c r="H627" s="6" t="s">
        <v>3679</v>
      </c>
      <c r="I627" s="6" t="s">
        <v>3680</v>
      </c>
      <c r="J627" s="6" t="s">
        <v>45</v>
      </c>
    </row>
    <row r="628" spans="1:10">
      <c r="A628" s="6">
        <v>627</v>
      </c>
      <c r="B628" s="6" t="s">
        <v>36</v>
      </c>
      <c r="C628" s="6" t="s">
        <v>1024</v>
      </c>
      <c r="D628" s="6" t="s">
        <v>1605</v>
      </c>
      <c r="E628" s="6" t="s">
        <v>1024</v>
      </c>
      <c r="F628" s="6" t="s">
        <v>1618</v>
      </c>
      <c r="G628" s="6" t="s">
        <v>3681</v>
      </c>
      <c r="H628" s="6" t="s">
        <v>3682</v>
      </c>
      <c r="I628" s="6" t="s">
        <v>3683</v>
      </c>
      <c r="J628" s="6" t="s">
        <v>1721</v>
      </c>
    </row>
    <row r="629" spans="1:10">
      <c r="A629" s="6">
        <v>628</v>
      </c>
      <c r="B629" s="6" t="s">
        <v>36</v>
      </c>
      <c r="C629" s="6" t="s">
        <v>926</v>
      </c>
      <c r="D629" s="6" t="s">
        <v>1124</v>
      </c>
      <c r="E629" s="6" t="s">
        <v>1129</v>
      </c>
      <c r="F629" s="6" t="s">
        <v>2186</v>
      </c>
      <c r="G629" s="6" t="s">
        <v>3684</v>
      </c>
      <c r="H629" s="6" t="s">
        <v>3685</v>
      </c>
      <c r="I629" s="6" t="s">
        <v>3686</v>
      </c>
      <c r="J629" s="6" t="s">
        <v>2454</v>
      </c>
    </row>
    <row r="630" spans="1:10">
      <c r="A630" s="6">
        <v>629</v>
      </c>
      <c r="B630" s="6" t="s">
        <v>36</v>
      </c>
      <c r="C630" s="6" t="s">
        <v>1024</v>
      </c>
      <c r="D630" s="6" t="s">
        <v>1605</v>
      </c>
      <c r="E630" s="6" t="s">
        <v>1024</v>
      </c>
      <c r="F630" s="6" t="s">
        <v>1618</v>
      </c>
      <c r="G630" s="6" t="s">
        <v>3687</v>
      </c>
      <c r="H630" s="6" t="s">
        <v>3688</v>
      </c>
      <c r="I630" s="6" t="s">
        <v>3689</v>
      </c>
      <c r="J630" s="6" t="s">
        <v>1866</v>
      </c>
    </row>
    <row r="631" spans="1:10">
      <c r="A631" s="6">
        <v>630</v>
      </c>
      <c r="B631" s="6" t="s">
        <v>36</v>
      </c>
      <c r="C631" s="6" t="s">
        <v>903</v>
      </c>
      <c r="D631" s="6" t="s">
        <v>968</v>
      </c>
      <c r="E631" s="6" t="s">
        <v>975</v>
      </c>
      <c r="F631" s="6" t="s">
        <v>1827</v>
      </c>
      <c r="G631" s="6" t="s">
        <v>3690</v>
      </c>
      <c r="H631" s="6" t="s">
        <v>3691</v>
      </c>
      <c r="I631" s="6" t="s">
        <v>3692</v>
      </c>
      <c r="J631" s="6" t="s">
        <v>1635</v>
      </c>
    </row>
    <row r="632" spans="1:10">
      <c r="A632" s="6">
        <v>631</v>
      </c>
      <c r="B632" s="6" t="s">
        <v>36</v>
      </c>
      <c r="C632" s="6" t="s">
        <v>1024</v>
      </c>
      <c r="D632" s="6" t="s">
        <v>1605</v>
      </c>
      <c r="E632" s="6" t="s">
        <v>1024</v>
      </c>
      <c r="F632" s="6" t="s">
        <v>1618</v>
      </c>
      <c r="G632" s="6" t="s">
        <v>3693</v>
      </c>
      <c r="H632" s="6" t="s">
        <v>3694</v>
      </c>
      <c r="I632" s="6" t="s">
        <v>3695</v>
      </c>
      <c r="J632" s="6" t="s">
        <v>1769</v>
      </c>
    </row>
    <row r="633" spans="1:10">
      <c r="A633" s="6">
        <v>632</v>
      </c>
      <c r="B633" s="6" t="s">
        <v>36</v>
      </c>
      <c r="G633" s="6" t="s">
        <v>3696</v>
      </c>
      <c r="H633" s="6" t="s">
        <v>3697</v>
      </c>
      <c r="I633" s="6" t="s">
        <v>3698</v>
      </c>
      <c r="J633" s="6" t="s">
        <v>3699</v>
      </c>
    </row>
    <row r="634" spans="1:10">
      <c r="A634" s="6">
        <v>633</v>
      </c>
      <c r="B634" s="6" t="s">
        <v>36</v>
      </c>
      <c r="C634" s="6" t="s">
        <v>1024</v>
      </c>
      <c r="D634" s="6" t="s">
        <v>1605</v>
      </c>
      <c r="E634" s="6" t="s">
        <v>1024</v>
      </c>
      <c r="F634" s="6" t="s">
        <v>1618</v>
      </c>
      <c r="G634" s="6" t="s">
        <v>3700</v>
      </c>
      <c r="H634" s="6" t="s">
        <v>3701</v>
      </c>
      <c r="I634" s="6" t="s">
        <v>3702</v>
      </c>
      <c r="J634" s="6" t="s">
        <v>1759</v>
      </c>
    </row>
    <row r="635" spans="1:10">
      <c r="A635" s="6">
        <v>634</v>
      </c>
      <c r="B635" s="6" t="s">
        <v>36</v>
      </c>
      <c r="C635" s="6" t="s">
        <v>981</v>
      </c>
      <c r="D635" s="6" t="s">
        <v>1460</v>
      </c>
      <c r="E635" s="6" t="s">
        <v>1463</v>
      </c>
      <c r="F635" s="6" t="s">
        <v>3703</v>
      </c>
      <c r="G635" s="6" t="s">
        <v>3704</v>
      </c>
      <c r="H635" s="6" t="s">
        <v>3705</v>
      </c>
      <c r="I635" s="6" t="s">
        <v>3706</v>
      </c>
      <c r="J635" s="6" t="s">
        <v>1730</v>
      </c>
    </row>
    <row r="636" spans="1:10">
      <c r="A636" s="6">
        <v>635</v>
      </c>
      <c r="B636" s="6" t="s">
        <v>36</v>
      </c>
      <c r="C636" s="6" t="s">
        <v>977</v>
      </c>
      <c r="D636" s="6" t="s">
        <v>1413</v>
      </c>
      <c r="E636" s="6" t="s">
        <v>1454</v>
      </c>
      <c r="F636" s="6" t="s">
        <v>3707</v>
      </c>
      <c r="G636" s="6" t="s">
        <v>3708</v>
      </c>
      <c r="H636" s="6" t="s">
        <v>3709</v>
      </c>
      <c r="I636" s="6" t="s">
        <v>3710</v>
      </c>
      <c r="J636" s="6" t="s">
        <v>1661</v>
      </c>
    </row>
    <row r="637" spans="1:10">
      <c r="A637" s="6">
        <v>636</v>
      </c>
      <c r="B637" s="6" t="s">
        <v>36</v>
      </c>
      <c r="C637" s="6" t="s">
        <v>938</v>
      </c>
      <c r="D637" s="6" t="s">
        <v>1181</v>
      </c>
      <c r="E637" s="6" t="s">
        <v>1186</v>
      </c>
      <c r="F637" s="6" t="s">
        <v>3711</v>
      </c>
      <c r="G637" s="6" t="s">
        <v>3712</v>
      </c>
      <c r="H637" s="6" t="s">
        <v>3713</v>
      </c>
      <c r="I637" s="6" t="s">
        <v>3714</v>
      </c>
      <c r="J637" s="6" t="s">
        <v>1923</v>
      </c>
    </row>
    <row r="638" spans="1:10">
      <c r="A638" s="6">
        <v>637</v>
      </c>
      <c r="B638" s="6" t="s">
        <v>36</v>
      </c>
      <c r="C638" s="6" t="s">
        <v>1027</v>
      </c>
      <c r="D638" s="6" t="s">
        <v>1606</v>
      </c>
      <c r="E638" s="6" t="s">
        <v>1027</v>
      </c>
      <c r="F638" s="6" t="s">
        <v>1726</v>
      </c>
      <c r="G638" s="6" t="s">
        <v>3715</v>
      </c>
      <c r="H638" s="6" t="s">
        <v>3716</v>
      </c>
      <c r="I638" s="6" t="s">
        <v>3717</v>
      </c>
      <c r="J638" s="6" t="s">
        <v>1730</v>
      </c>
    </row>
    <row r="639" spans="1:10">
      <c r="A639" s="6">
        <v>638</v>
      </c>
      <c r="B639" s="6" t="s">
        <v>36</v>
      </c>
      <c r="C639" s="6" t="s">
        <v>1027</v>
      </c>
      <c r="D639" s="6" t="s">
        <v>1606</v>
      </c>
      <c r="E639" s="6" t="s">
        <v>1027</v>
      </c>
      <c r="F639" s="6" t="s">
        <v>1726</v>
      </c>
      <c r="G639" s="6" t="s">
        <v>3718</v>
      </c>
      <c r="H639" s="6" t="s">
        <v>3719</v>
      </c>
      <c r="I639" s="6" t="s">
        <v>3720</v>
      </c>
      <c r="J639" s="6" t="s">
        <v>1730</v>
      </c>
    </row>
    <row r="640" spans="1:10">
      <c r="A640" s="6">
        <v>639</v>
      </c>
      <c r="B640" s="6" t="s">
        <v>36</v>
      </c>
      <c r="C640" s="6" t="s">
        <v>1031</v>
      </c>
      <c r="D640" s="6" t="s">
        <v>1607</v>
      </c>
      <c r="E640" s="6" t="s">
        <v>1031</v>
      </c>
      <c r="F640" s="6" t="s">
        <v>1657</v>
      </c>
      <c r="G640" s="6" t="s">
        <v>3721</v>
      </c>
      <c r="H640" s="6" t="s">
        <v>3722</v>
      </c>
      <c r="I640" s="6" t="s">
        <v>3723</v>
      </c>
      <c r="J640" s="6" t="s">
        <v>45</v>
      </c>
    </row>
    <row r="641" spans="1:10">
      <c r="A641" s="6">
        <v>640</v>
      </c>
      <c r="B641" s="6" t="s">
        <v>36</v>
      </c>
      <c r="C641" s="6" t="s">
        <v>1035</v>
      </c>
      <c r="D641" s="6" t="s">
        <v>1608</v>
      </c>
      <c r="E641" s="6" t="s">
        <v>1035</v>
      </c>
      <c r="F641" s="6" t="s">
        <v>1735</v>
      </c>
      <c r="G641" s="6" t="s">
        <v>3724</v>
      </c>
      <c r="H641" s="6" t="s">
        <v>3725</v>
      </c>
      <c r="I641" s="6" t="s">
        <v>3726</v>
      </c>
      <c r="J641" s="6" t="s">
        <v>1739</v>
      </c>
    </row>
    <row r="642" spans="1:10">
      <c r="A642" s="6">
        <v>641</v>
      </c>
      <c r="B642" s="6" t="s">
        <v>36</v>
      </c>
      <c r="C642" s="6" t="s">
        <v>918</v>
      </c>
      <c r="D642" s="6" t="s">
        <v>1078</v>
      </c>
      <c r="E642" s="6" t="s">
        <v>1105</v>
      </c>
      <c r="F642" s="6" t="s">
        <v>3727</v>
      </c>
      <c r="G642" s="6" t="s">
        <v>3728</v>
      </c>
      <c r="H642" s="6" t="s">
        <v>3729</v>
      </c>
      <c r="I642" s="6" t="s">
        <v>3730</v>
      </c>
      <c r="J642" s="6" t="s">
        <v>1971</v>
      </c>
    </row>
    <row r="643" spans="1:10">
      <c r="A643" s="6">
        <v>642</v>
      </c>
      <c r="B643" s="6" t="s">
        <v>36</v>
      </c>
      <c r="C643" s="6" t="s">
        <v>1024</v>
      </c>
      <c r="D643" s="6" t="s">
        <v>1605</v>
      </c>
      <c r="E643" s="6" t="s">
        <v>1024</v>
      </c>
      <c r="F643" s="6" t="s">
        <v>1618</v>
      </c>
      <c r="G643" s="6" t="s">
        <v>3731</v>
      </c>
      <c r="H643" s="6" t="s">
        <v>3732</v>
      </c>
      <c r="I643" s="6" t="s">
        <v>3733</v>
      </c>
      <c r="J643" s="6" t="s">
        <v>3359</v>
      </c>
    </row>
    <row r="644" spans="1:10">
      <c r="A644" s="6">
        <v>643</v>
      </c>
      <c r="B644" s="6" t="s">
        <v>36</v>
      </c>
      <c r="C644" s="6" t="s">
        <v>1031</v>
      </c>
      <c r="D644" s="6" t="s">
        <v>1607</v>
      </c>
      <c r="E644" s="6" t="s">
        <v>1031</v>
      </c>
      <c r="F644" s="6" t="s">
        <v>1657</v>
      </c>
      <c r="G644" s="6" t="s">
        <v>3734</v>
      </c>
      <c r="H644" s="6" t="s">
        <v>3735</v>
      </c>
      <c r="I644" s="6" t="s">
        <v>3736</v>
      </c>
      <c r="J644" s="6" t="s">
        <v>1938</v>
      </c>
    </row>
    <row r="645" spans="1:10">
      <c r="A645" s="6">
        <v>644</v>
      </c>
      <c r="B645" s="6" t="s">
        <v>36</v>
      </c>
      <c r="C645" s="6" t="s">
        <v>1024</v>
      </c>
      <c r="D645" s="6" t="s">
        <v>1605</v>
      </c>
      <c r="E645" s="6" t="s">
        <v>1024</v>
      </c>
      <c r="F645" s="6" t="s">
        <v>1618</v>
      </c>
      <c r="G645" s="6" t="s">
        <v>3737</v>
      </c>
      <c r="H645" s="6" t="s">
        <v>3738</v>
      </c>
      <c r="I645" s="6" t="s">
        <v>3739</v>
      </c>
      <c r="J645" s="6" t="s">
        <v>1717</v>
      </c>
    </row>
    <row r="646" spans="1:10">
      <c r="A646" s="6">
        <v>645</v>
      </c>
      <c r="B646" s="6" t="s">
        <v>36</v>
      </c>
      <c r="C646" s="6" t="s">
        <v>1024</v>
      </c>
      <c r="D646" s="6" t="s">
        <v>1605</v>
      </c>
      <c r="E646" s="6" t="s">
        <v>1024</v>
      </c>
      <c r="F646" s="6" t="s">
        <v>1618</v>
      </c>
      <c r="G646" s="6" t="s">
        <v>3740</v>
      </c>
      <c r="H646" s="6" t="s">
        <v>3741</v>
      </c>
      <c r="I646" s="6" t="s">
        <v>3742</v>
      </c>
      <c r="J646" s="6" t="s">
        <v>1717</v>
      </c>
    </row>
    <row r="647" spans="1:10">
      <c r="A647" s="6">
        <v>646</v>
      </c>
      <c r="B647" s="6" t="s">
        <v>36</v>
      </c>
      <c r="G647" s="6" t="s">
        <v>3743</v>
      </c>
      <c r="H647" s="6" t="s">
        <v>3741</v>
      </c>
      <c r="I647" s="6" t="s">
        <v>3744</v>
      </c>
      <c r="J647" s="6" t="s">
        <v>1717</v>
      </c>
    </row>
    <row r="648" spans="1:10">
      <c r="A648" s="6">
        <v>647</v>
      </c>
      <c r="B648" s="6" t="s">
        <v>36</v>
      </c>
      <c r="C648" s="6" t="s">
        <v>1024</v>
      </c>
      <c r="D648" s="6" t="s">
        <v>1605</v>
      </c>
      <c r="E648" s="6" t="s">
        <v>1024</v>
      </c>
      <c r="F648" s="6" t="s">
        <v>1618</v>
      </c>
      <c r="G648" s="6" t="s">
        <v>3745</v>
      </c>
      <c r="H648" s="6" t="s">
        <v>3746</v>
      </c>
      <c r="I648" s="6" t="s">
        <v>3747</v>
      </c>
      <c r="J648" s="6" t="s">
        <v>1769</v>
      </c>
    </row>
    <row r="649" spans="1:10">
      <c r="A649" s="6">
        <v>648</v>
      </c>
      <c r="B649" s="6" t="s">
        <v>36</v>
      </c>
      <c r="C649" s="6" t="s">
        <v>1024</v>
      </c>
      <c r="D649" s="6" t="s">
        <v>1605</v>
      </c>
      <c r="E649" s="6" t="s">
        <v>1024</v>
      </c>
      <c r="F649" s="6" t="s">
        <v>1618</v>
      </c>
      <c r="G649" s="6" t="s">
        <v>3748</v>
      </c>
      <c r="H649" s="6" t="s">
        <v>3749</v>
      </c>
      <c r="I649" s="6" t="s">
        <v>3750</v>
      </c>
      <c r="J649" s="6" t="s">
        <v>3751</v>
      </c>
    </row>
    <row r="650" spans="1:10">
      <c r="A650" s="6">
        <v>649</v>
      </c>
      <c r="B650" s="6" t="s">
        <v>36</v>
      </c>
      <c r="C650" s="6" t="s">
        <v>1031</v>
      </c>
      <c r="D650" s="6" t="s">
        <v>1607</v>
      </c>
      <c r="E650" s="6" t="s">
        <v>1031</v>
      </c>
      <c r="F650" s="6" t="s">
        <v>1657</v>
      </c>
      <c r="G650" s="6" t="s">
        <v>3752</v>
      </c>
      <c r="H650" s="6" t="s">
        <v>3753</v>
      </c>
      <c r="I650" s="6" t="s">
        <v>3754</v>
      </c>
      <c r="J650" s="6" t="s">
        <v>1661</v>
      </c>
    </row>
    <row r="651" spans="1:10">
      <c r="A651" s="6">
        <v>650</v>
      </c>
      <c r="B651" s="6" t="s">
        <v>36</v>
      </c>
      <c r="C651" s="6" t="s">
        <v>1024</v>
      </c>
      <c r="D651" s="6" t="s">
        <v>1605</v>
      </c>
      <c r="E651" s="6" t="s">
        <v>1024</v>
      </c>
      <c r="F651" s="6" t="s">
        <v>1618</v>
      </c>
      <c r="G651" s="6" t="s">
        <v>3755</v>
      </c>
      <c r="H651" s="6" t="s">
        <v>3756</v>
      </c>
      <c r="I651" s="6" t="s">
        <v>3757</v>
      </c>
      <c r="J651" s="6" t="s">
        <v>1721</v>
      </c>
    </row>
    <row r="652" spans="1:10">
      <c r="A652" s="6">
        <v>651</v>
      </c>
      <c r="B652" s="6" t="s">
        <v>36</v>
      </c>
      <c r="C652" s="6" t="s">
        <v>1024</v>
      </c>
      <c r="D652" s="6" t="s">
        <v>1605</v>
      </c>
      <c r="E652" s="6" t="s">
        <v>1024</v>
      </c>
      <c r="F652" s="6" t="s">
        <v>1618</v>
      </c>
      <c r="G652" s="6" t="s">
        <v>3758</v>
      </c>
      <c r="H652" s="6" t="s">
        <v>3759</v>
      </c>
      <c r="I652" s="6" t="s">
        <v>3760</v>
      </c>
      <c r="J652" s="6" t="s">
        <v>1755</v>
      </c>
    </row>
    <row r="653" spans="1:10">
      <c r="A653" s="6">
        <v>652</v>
      </c>
      <c r="B653" s="6" t="s">
        <v>36</v>
      </c>
      <c r="C653" s="6" t="s">
        <v>1031</v>
      </c>
      <c r="D653" s="6" t="s">
        <v>1607</v>
      </c>
      <c r="E653" s="6" t="s">
        <v>1031</v>
      </c>
      <c r="F653" s="6" t="s">
        <v>1657</v>
      </c>
      <c r="G653" s="6" t="s">
        <v>3761</v>
      </c>
      <c r="H653" s="6" t="s">
        <v>3762</v>
      </c>
      <c r="I653" s="6" t="s">
        <v>3763</v>
      </c>
      <c r="J653" s="6" t="s">
        <v>1661</v>
      </c>
    </row>
    <row r="654" spans="1:10">
      <c r="A654" s="6">
        <v>653</v>
      </c>
      <c r="B654" s="6" t="s">
        <v>36</v>
      </c>
      <c r="C654" s="6" t="s">
        <v>1024</v>
      </c>
      <c r="D654" s="6" t="s">
        <v>1605</v>
      </c>
      <c r="E654" s="6" t="s">
        <v>1024</v>
      </c>
      <c r="F654" s="6" t="s">
        <v>1618</v>
      </c>
      <c r="G654" s="6" t="s">
        <v>3764</v>
      </c>
      <c r="H654" s="6" t="s">
        <v>3765</v>
      </c>
      <c r="I654" s="6" t="s">
        <v>3766</v>
      </c>
      <c r="J654" s="6" t="s">
        <v>1759</v>
      </c>
    </row>
    <row r="655" spans="1:10">
      <c r="A655" s="6">
        <v>654</v>
      </c>
      <c r="B655" s="6" t="s">
        <v>36</v>
      </c>
      <c r="C655" s="6" t="s">
        <v>1031</v>
      </c>
      <c r="D655" s="6" t="s">
        <v>1607</v>
      </c>
      <c r="E655" s="6" t="s">
        <v>1031</v>
      </c>
      <c r="F655" s="6" t="s">
        <v>1657</v>
      </c>
      <c r="G655" s="6" t="s">
        <v>3767</v>
      </c>
      <c r="H655" s="6" t="s">
        <v>3768</v>
      </c>
      <c r="I655" s="6" t="s">
        <v>3769</v>
      </c>
      <c r="J655" s="6" t="s">
        <v>1776</v>
      </c>
    </row>
    <row r="656" spans="1:10">
      <c r="A656" s="6">
        <v>655</v>
      </c>
      <c r="B656" s="6" t="s">
        <v>36</v>
      </c>
      <c r="C656" s="6" t="s">
        <v>1035</v>
      </c>
      <c r="D656" s="6" t="s">
        <v>1608</v>
      </c>
      <c r="E656" s="6" t="s">
        <v>1035</v>
      </c>
      <c r="F656" s="6" t="s">
        <v>1735</v>
      </c>
      <c r="G656" s="6" t="s">
        <v>3770</v>
      </c>
      <c r="H656" s="6" t="s">
        <v>3771</v>
      </c>
      <c r="I656" s="6" t="s">
        <v>3772</v>
      </c>
      <c r="J656" s="6" t="s">
        <v>1739</v>
      </c>
    </row>
    <row r="657" spans="1:10">
      <c r="A657" s="6">
        <v>656</v>
      </c>
      <c r="B657" s="6" t="s">
        <v>36</v>
      </c>
      <c r="C657" s="6" t="s">
        <v>1035</v>
      </c>
      <c r="D657" s="6" t="s">
        <v>1608</v>
      </c>
      <c r="E657" s="6" t="s">
        <v>1035</v>
      </c>
      <c r="F657" s="6" t="s">
        <v>1735</v>
      </c>
      <c r="G657" s="6" t="s">
        <v>3773</v>
      </c>
      <c r="H657" s="6" t="s">
        <v>3774</v>
      </c>
      <c r="I657" s="6" t="s">
        <v>3775</v>
      </c>
      <c r="J657" s="6" t="s">
        <v>1739</v>
      </c>
    </row>
    <row r="658" spans="1:10">
      <c r="A658" s="6">
        <v>657</v>
      </c>
      <c r="B658" s="6" t="s">
        <v>36</v>
      </c>
      <c r="C658" s="6" t="s">
        <v>1031</v>
      </c>
      <c r="D658" s="6" t="s">
        <v>1607</v>
      </c>
      <c r="E658" s="6" t="s">
        <v>1031</v>
      </c>
      <c r="F658" s="6" t="s">
        <v>1657</v>
      </c>
      <c r="G658" s="6" t="s">
        <v>3776</v>
      </c>
      <c r="H658" s="6" t="s">
        <v>3777</v>
      </c>
      <c r="I658" s="6" t="s">
        <v>3778</v>
      </c>
      <c r="J658" s="6" t="s">
        <v>1776</v>
      </c>
    </row>
    <row r="659" spans="1:10">
      <c r="A659" s="6">
        <v>658</v>
      </c>
      <c r="B659" s="6" t="s">
        <v>36</v>
      </c>
      <c r="C659" s="6" t="s">
        <v>1024</v>
      </c>
      <c r="D659" s="6" t="s">
        <v>1605</v>
      </c>
      <c r="E659" s="6" t="s">
        <v>1024</v>
      </c>
      <c r="F659" s="6" t="s">
        <v>1618</v>
      </c>
      <c r="G659" s="6" t="s">
        <v>3779</v>
      </c>
      <c r="H659" s="6" t="s">
        <v>3780</v>
      </c>
      <c r="I659" s="6" t="s">
        <v>3781</v>
      </c>
      <c r="J659" s="6" t="s">
        <v>1717</v>
      </c>
    </row>
    <row r="660" spans="1:10">
      <c r="A660" s="6">
        <v>659</v>
      </c>
      <c r="B660" s="6" t="s">
        <v>36</v>
      </c>
      <c r="C660" s="6" t="s">
        <v>1031</v>
      </c>
      <c r="D660" s="6" t="s">
        <v>1607</v>
      </c>
      <c r="E660" s="6" t="s">
        <v>1031</v>
      </c>
      <c r="F660" s="6" t="s">
        <v>1657</v>
      </c>
      <c r="G660" s="6" t="s">
        <v>3782</v>
      </c>
      <c r="H660" s="6" t="s">
        <v>3783</v>
      </c>
      <c r="I660" s="6" t="s">
        <v>3784</v>
      </c>
      <c r="J660" s="6" t="s">
        <v>3785</v>
      </c>
    </row>
    <row r="661" spans="1:10">
      <c r="A661" s="6">
        <v>660</v>
      </c>
      <c r="B661" s="6" t="s">
        <v>36</v>
      </c>
      <c r="C661" s="6" t="s">
        <v>1024</v>
      </c>
      <c r="D661" s="6" t="s">
        <v>1605</v>
      </c>
      <c r="E661" s="6" t="s">
        <v>1024</v>
      </c>
      <c r="F661" s="6" t="s">
        <v>1618</v>
      </c>
      <c r="G661" s="6" t="s">
        <v>3786</v>
      </c>
      <c r="H661" s="6" t="s">
        <v>3787</v>
      </c>
      <c r="I661" s="6" t="s">
        <v>3788</v>
      </c>
      <c r="J661" s="6" t="s">
        <v>1759</v>
      </c>
    </row>
    <row r="662" spans="1:10">
      <c r="A662" s="6">
        <v>661</v>
      </c>
      <c r="B662" s="6" t="s">
        <v>36</v>
      </c>
      <c r="C662" s="6" t="s">
        <v>918</v>
      </c>
      <c r="D662" s="6" t="s">
        <v>1078</v>
      </c>
      <c r="E662" s="6" t="s">
        <v>1091</v>
      </c>
      <c r="F662" s="6" t="s">
        <v>1967</v>
      </c>
      <c r="G662" s="6" t="s">
        <v>3789</v>
      </c>
      <c r="H662" s="6" t="s">
        <v>3790</v>
      </c>
      <c r="I662" s="6" t="s">
        <v>3791</v>
      </c>
      <c r="J662" s="6" t="s">
        <v>1739</v>
      </c>
    </row>
    <row r="663" spans="1:10">
      <c r="A663" s="6">
        <v>662</v>
      </c>
      <c r="B663" s="6" t="s">
        <v>36</v>
      </c>
      <c r="C663" s="6" t="s">
        <v>1004</v>
      </c>
      <c r="D663" s="6" t="s">
        <v>1582</v>
      </c>
      <c r="E663" s="6" t="s">
        <v>1004</v>
      </c>
      <c r="F663" s="6" t="s">
        <v>1919</v>
      </c>
      <c r="G663" s="6" t="s">
        <v>3792</v>
      </c>
      <c r="H663" s="6" t="s">
        <v>3793</v>
      </c>
      <c r="I663" s="6" t="s">
        <v>3794</v>
      </c>
      <c r="J663" s="6" t="s">
        <v>1938</v>
      </c>
    </row>
    <row r="664" spans="1:10">
      <c r="A664" s="6">
        <v>663</v>
      </c>
      <c r="B664" s="6" t="s">
        <v>36</v>
      </c>
      <c r="C664" s="6" t="s">
        <v>1031</v>
      </c>
      <c r="D664" s="6" t="s">
        <v>1607</v>
      </c>
      <c r="E664" s="6" t="s">
        <v>1031</v>
      </c>
      <c r="F664" s="6" t="s">
        <v>1657</v>
      </c>
      <c r="G664" s="6" t="s">
        <v>3795</v>
      </c>
      <c r="H664" s="6" t="s">
        <v>3796</v>
      </c>
      <c r="I664" s="6" t="s">
        <v>3797</v>
      </c>
      <c r="J664" s="6" t="s">
        <v>1776</v>
      </c>
    </row>
    <row r="665" spans="1:10">
      <c r="A665" s="6">
        <v>664</v>
      </c>
      <c r="B665" s="6" t="s">
        <v>36</v>
      </c>
      <c r="C665" s="6" t="s">
        <v>1031</v>
      </c>
      <c r="D665" s="6" t="s">
        <v>1607</v>
      </c>
      <c r="E665" s="6" t="s">
        <v>1031</v>
      </c>
      <c r="F665" s="6" t="s">
        <v>1657</v>
      </c>
      <c r="G665" s="6" t="s">
        <v>3798</v>
      </c>
      <c r="H665" s="6" t="s">
        <v>3799</v>
      </c>
      <c r="I665" s="6" t="s">
        <v>3800</v>
      </c>
      <c r="J665" s="6" t="s">
        <v>1776</v>
      </c>
    </row>
    <row r="666" spans="1:10">
      <c r="A666" s="6">
        <v>665</v>
      </c>
      <c r="B666" s="6" t="s">
        <v>36</v>
      </c>
      <c r="C666" s="6" t="s">
        <v>894</v>
      </c>
      <c r="D666" s="6" t="s">
        <v>895</v>
      </c>
      <c r="E666" s="6" t="s">
        <v>901</v>
      </c>
      <c r="F666" s="6" t="s">
        <v>2037</v>
      </c>
      <c r="G666" s="6" t="s">
        <v>3801</v>
      </c>
      <c r="H666" s="6" t="s">
        <v>3802</v>
      </c>
      <c r="I666" s="6" t="s">
        <v>3803</v>
      </c>
      <c r="J666" s="6" t="s">
        <v>1635</v>
      </c>
    </row>
    <row r="667" spans="1:10">
      <c r="A667" s="6">
        <v>666</v>
      </c>
      <c r="B667" s="6" t="s">
        <v>36</v>
      </c>
      <c r="C667" s="6" t="s">
        <v>1024</v>
      </c>
      <c r="D667" s="6" t="s">
        <v>1605</v>
      </c>
      <c r="E667" s="6" t="s">
        <v>1024</v>
      </c>
      <c r="F667" s="6" t="s">
        <v>1618</v>
      </c>
      <c r="G667" s="6" t="s">
        <v>3804</v>
      </c>
      <c r="H667" s="6" t="s">
        <v>3805</v>
      </c>
      <c r="I667" s="6" t="s">
        <v>3806</v>
      </c>
      <c r="J667" s="6" t="s">
        <v>2526</v>
      </c>
    </row>
    <row r="668" spans="1:10">
      <c r="A668" s="6">
        <v>667</v>
      </c>
      <c r="B668" s="6" t="s">
        <v>36</v>
      </c>
      <c r="C668" s="6" t="s">
        <v>954</v>
      </c>
      <c r="D668" s="6" t="s">
        <v>1271</v>
      </c>
      <c r="E668" s="6" t="s">
        <v>1276</v>
      </c>
      <c r="F668" s="6" t="s">
        <v>2432</v>
      </c>
      <c r="G668" s="6" t="s">
        <v>3807</v>
      </c>
      <c r="H668" s="6" t="s">
        <v>3808</v>
      </c>
      <c r="I668" s="6" t="s">
        <v>3809</v>
      </c>
      <c r="J668" s="6" t="s">
        <v>1877</v>
      </c>
    </row>
    <row r="669" spans="1:10">
      <c r="A669" s="6">
        <v>668</v>
      </c>
      <c r="B669" s="6" t="s">
        <v>36</v>
      </c>
      <c r="C669" s="6" t="s">
        <v>1024</v>
      </c>
      <c r="D669" s="6" t="s">
        <v>1605</v>
      </c>
      <c r="E669" s="6" t="s">
        <v>1024</v>
      </c>
      <c r="F669" s="6" t="s">
        <v>1618</v>
      </c>
      <c r="G669" s="6" t="s">
        <v>3810</v>
      </c>
      <c r="H669" s="6" t="s">
        <v>3811</v>
      </c>
      <c r="I669" s="6" t="s">
        <v>3812</v>
      </c>
      <c r="J669" s="6" t="s">
        <v>1759</v>
      </c>
    </row>
    <row r="670" spans="1:10">
      <c r="A670" s="6">
        <v>669</v>
      </c>
      <c r="B670" s="6" t="s">
        <v>36</v>
      </c>
      <c r="C670" s="6" t="s">
        <v>918</v>
      </c>
      <c r="D670" s="6" t="s">
        <v>1078</v>
      </c>
      <c r="E670" s="6" t="s">
        <v>1091</v>
      </c>
      <c r="F670" s="6" t="s">
        <v>1967</v>
      </c>
      <c r="G670" s="6" t="s">
        <v>3813</v>
      </c>
      <c r="H670" s="6" t="s">
        <v>3814</v>
      </c>
      <c r="I670" s="6" t="s">
        <v>3815</v>
      </c>
      <c r="J670" s="6" t="s">
        <v>1971</v>
      </c>
    </row>
    <row r="671" spans="1:10">
      <c r="A671" s="6">
        <v>670</v>
      </c>
      <c r="B671" s="6" t="s">
        <v>36</v>
      </c>
      <c r="C671" s="6" t="s">
        <v>977</v>
      </c>
      <c r="D671" s="6" t="s">
        <v>1413</v>
      </c>
      <c r="E671" s="6" t="s">
        <v>928</v>
      </c>
      <c r="F671" s="6" t="s">
        <v>3636</v>
      </c>
      <c r="G671" s="6" t="s">
        <v>3816</v>
      </c>
      <c r="H671" s="6" t="s">
        <v>3817</v>
      </c>
      <c r="I671" s="6" t="s">
        <v>3818</v>
      </c>
      <c r="J671" s="6" t="s">
        <v>1644</v>
      </c>
    </row>
    <row r="672" spans="1:10">
      <c r="A672" s="6">
        <v>671</v>
      </c>
      <c r="B672" s="6" t="s">
        <v>36</v>
      </c>
      <c r="C672" s="6" t="s">
        <v>1031</v>
      </c>
      <c r="D672" s="6" t="s">
        <v>1607</v>
      </c>
      <c r="E672" s="6" t="s">
        <v>1031</v>
      </c>
      <c r="F672" s="6" t="s">
        <v>1657</v>
      </c>
      <c r="G672" s="6" t="s">
        <v>3819</v>
      </c>
      <c r="H672" s="6" t="s">
        <v>3820</v>
      </c>
      <c r="I672" s="6" t="s">
        <v>3821</v>
      </c>
      <c r="J672" s="6" t="s">
        <v>1776</v>
      </c>
    </row>
    <row r="673" spans="1:10">
      <c r="A673" s="6">
        <v>672</v>
      </c>
      <c r="B673" s="6" t="s">
        <v>36</v>
      </c>
      <c r="C673" s="6" t="s">
        <v>1024</v>
      </c>
      <c r="D673" s="6" t="s">
        <v>1605</v>
      </c>
      <c r="E673" s="6" t="s">
        <v>1024</v>
      </c>
      <c r="F673" s="6" t="s">
        <v>1618</v>
      </c>
      <c r="G673" s="6" t="s">
        <v>3822</v>
      </c>
      <c r="H673" s="6" t="s">
        <v>3823</v>
      </c>
      <c r="I673" s="6" t="s">
        <v>3824</v>
      </c>
      <c r="J673" s="6" t="s">
        <v>1717</v>
      </c>
    </row>
    <row r="674" spans="1:10">
      <c r="A674" s="6">
        <v>673</v>
      </c>
      <c r="B674" s="6" t="s">
        <v>36</v>
      </c>
      <c r="C674" s="6" t="s">
        <v>1024</v>
      </c>
      <c r="D674" s="6" t="s">
        <v>1605</v>
      </c>
      <c r="E674" s="6" t="s">
        <v>1024</v>
      </c>
      <c r="F674" s="6" t="s">
        <v>1618</v>
      </c>
      <c r="G674" s="6" t="s">
        <v>3825</v>
      </c>
      <c r="H674" s="6" t="s">
        <v>3826</v>
      </c>
      <c r="I674" s="6" t="s">
        <v>3827</v>
      </c>
      <c r="J674" s="6" t="s">
        <v>1755</v>
      </c>
    </row>
    <row r="675" spans="1:10">
      <c r="A675" s="6">
        <v>674</v>
      </c>
      <c r="B675" s="6" t="s">
        <v>36</v>
      </c>
      <c r="C675" s="6" t="s">
        <v>1024</v>
      </c>
      <c r="D675" s="6" t="s">
        <v>1605</v>
      </c>
      <c r="E675" s="6" t="s">
        <v>1024</v>
      </c>
      <c r="F675" s="6" t="s">
        <v>1618</v>
      </c>
      <c r="G675" s="6" t="s">
        <v>3828</v>
      </c>
      <c r="H675" s="6" t="s">
        <v>3829</v>
      </c>
      <c r="I675" s="6" t="s">
        <v>3830</v>
      </c>
      <c r="J675" s="6" t="s">
        <v>1755</v>
      </c>
    </row>
    <row r="676" spans="1:10">
      <c r="A676" s="6">
        <v>675</v>
      </c>
      <c r="B676" s="6" t="s">
        <v>36</v>
      </c>
      <c r="C676" s="6" t="s">
        <v>1027</v>
      </c>
      <c r="D676" s="6" t="s">
        <v>1606</v>
      </c>
      <c r="E676" s="6" t="s">
        <v>1027</v>
      </c>
      <c r="F676" s="6" t="s">
        <v>1726</v>
      </c>
      <c r="G676" s="6" t="s">
        <v>3831</v>
      </c>
      <c r="H676" s="6" t="s">
        <v>3832</v>
      </c>
      <c r="I676" s="6" t="s">
        <v>3833</v>
      </c>
      <c r="J676" s="6" t="s">
        <v>1730</v>
      </c>
    </row>
    <row r="677" spans="1:10">
      <c r="A677" s="6">
        <v>676</v>
      </c>
      <c r="B677" s="6" t="s">
        <v>36</v>
      </c>
      <c r="C677" s="6" t="s">
        <v>1024</v>
      </c>
      <c r="D677" s="6" t="s">
        <v>1605</v>
      </c>
      <c r="E677" s="6" t="s">
        <v>1024</v>
      </c>
      <c r="F677" s="6" t="s">
        <v>1618</v>
      </c>
      <c r="G677" s="6" t="s">
        <v>3834</v>
      </c>
      <c r="H677" s="6" t="s">
        <v>3835</v>
      </c>
      <c r="I677" s="6" t="s">
        <v>3836</v>
      </c>
      <c r="J677" s="6" t="s">
        <v>1759</v>
      </c>
    </row>
    <row r="678" spans="1:10">
      <c r="A678" s="6">
        <v>677</v>
      </c>
      <c r="B678" s="6" t="s">
        <v>36</v>
      </c>
      <c r="C678" s="6" t="s">
        <v>1024</v>
      </c>
      <c r="D678" s="6" t="s">
        <v>1605</v>
      </c>
      <c r="E678" s="6" t="s">
        <v>1024</v>
      </c>
      <c r="F678" s="6" t="s">
        <v>1618</v>
      </c>
      <c r="G678" s="6" t="s">
        <v>3837</v>
      </c>
      <c r="H678" s="6" t="s">
        <v>3838</v>
      </c>
      <c r="I678" s="6" t="s">
        <v>3839</v>
      </c>
      <c r="J678" s="6" t="s">
        <v>3840</v>
      </c>
    </row>
    <row r="679" spans="1:10">
      <c r="A679" s="6">
        <v>678</v>
      </c>
      <c r="B679" s="6" t="s">
        <v>36</v>
      </c>
      <c r="C679" s="6" t="s">
        <v>899</v>
      </c>
      <c r="D679" s="6" t="s">
        <v>917</v>
      </c>
      <c r="E679" s="6" t="s">
        <v>920</v>
      </c>
      <c r="F679" s="6" t="s">
        <v>1851</v>
      </c>
      <c r="G679" s="6" t="s">
        <v>3841</v>
      </c>
      <c r="H679" s="6" t="s">
        <v>3842</v>
      </c>
      <c r="I679" s="6" t="s">
        <v>3843</v>
      </c>
      <c r="J679" s="6" t="s">
        <v>1793</v>
      </c>
    </row>
    <row r="680" spans="1:10">
      <c r="A680" s="6">
        <v>679</v>
      </c>
      <c r="B680" s="6" t="s">
        <v>36</v>
      </c>
      <c r="C680" s="6" t="s">
        <v>1027</v>
      </c>
      <c r="D680" s="6" t="s">
        <v>1606</v>
      </c>
      <c r="E680" s="6" t="s">
        <v>1027</v>
      </c>
      <c r="F680" s="6" t="s">
        <v>1726</v>
      </c>
      <c r="G680" s="6" t="s">
        <v>3844</v>
      </c>
      <c r="H680" s="6" t="s">
        <v>3845</v>
      </c>
      <c r="I680" s="6" t="s">
        <v>3846</v>
      </c>
      <c r="J680" s="6" t="s">
        <v>1730</v>
      </c>
    </row>
    <row r="681" spans="1:10">
      <c r="A681" s="6">
        <v>680</v>
      </c>
      <c r="B681" s="6" t="s">
        <v>36</v>
      </c>
      <c r="C681" s="6" t="s">
        <v>1016</v>
      </c>
      <c r="D681" s="6" t="s">
        <v>1585</v>
      </c>
      <c r="E681" s="6" t="s">
        <v>1016</v>
      </c>
      <c r="F681" s="6" t="s">
        <v>2020</v>
      </c>
      <c r="G681" s="6" t="s">
        <v>3847</v>
      </c>
      <c r="H681" s="6" t="s">
        <v>3848</v>
      </c>
      <c r="I681" s="6" t="s">
        <v>3849</v>
      </c>
      <c r="J681" s="6" t="s">
        <v>2721</v>
      </c>
    </row>
    <row r="682" spans="1:10">
      <c r="A682" s="6">
        <v>681</v>
      </c>
      <c r="B682" s="6" t="s">
        <v>36</v>
      </c>
      <c r="G682" s="6" t="s">
        <v>3850</v>
      </c>
      <c r="H682" s="6" t="s">
        <v>3851</v>
      </c>
      <c r="I682" s="6" t="s">
        <v>3852</v>
      </c>
      <c r="J682" s="6" t="s">
        <v>3853</v>
      </c>
    </row>
    <row r="683" spans="1:10">
      <c r="A683" s="6">
        <v>682</v>
      </c>
      <c r="B683" s="6" t="s">
        <v>36</v>
      </c>
      <c r="C683" s="6" t="s">
        <v>1024</v>
      </c>
      <c r="D683" s="6" t="s">
        <v>1605</v>
      </c>
      <c r="E683" s="6" t="s">
        <v>1024</v>
      </c>
      <c r="F683" s="6" t="s">
        <v>1618</v>
      </c>
      <c r="G683" s="6" t="s">
        <v>3854</v>
      </c>
      <c r="H683" s="6" t="s">
        <v>3855</v>
      </c>
      <c r="I683" s="6" t="s">
        <v>3856</v>
      </c>
      <c r="J683" s="6" t="s">
        <v>1639</v>
      </c>
    </row>
    <row r="684" spans="1:10">
      <c r="A684" s="6">
        <v>683</v>
      </c>
      <c r="B684" s="6" t="s">
        <v>36</v>
      </c>
      <c r="C684" s="6" t="s">
        <v>954</v>
      </c>
      <c r="D684" s="6" t="s">
        <v>1271</v>
      </c>
      <c r="E684" s="6" t="s">
        <v>1272</v>
      </c>
      <c r="F684" s="6" t="s">
        <v>2428</v>
      </c>
      <c r="G684" s="6" t="s">
        <v>3857</v>
      </c>
      <c r="H684" s="6" t="s">
        <v>3855</v>
      </c>
      <c r="I684" s="6" t="s">
        <v>3858</v>
      </c>
      <c r="J684" s="6" t="s">
        <v>1877</v>
      </c>
    </row>
    <row r="685" spans="1:10">
      <c r="A685" s="6">
        <v>684</v>
      </c>
      <c r="B685" s="6" t="s">
        <v>36</v>
      </c>
      <c r="C685" s="6" t="s">
        <v>1024</v>
      </c>
      <c r="D685" s="6" t="s">
        <v>1605</v>
      </c>
      <c r="E685" s="6" t="s">
        <v>1024</v>
      </c>
      <c r="F685" s="6" t="s">
        <v>1618</v>
      </c>
      <c r="G685" s="6" t="s">
        <v>3859</v>
      </c>
      <c r="H685" s="6" t="s">
        <v>3860</v>
      </c>
      <c r="I685" s="6" t="s">
        <v>3861</v>
      </c>
      <c r="J685" s="6" t="s">
        <v>1759</v>
      </c>
    </row>
    <row r="686" spans="1:10">
      <c r="A686" s="6">
        <v>685</v>
      </c>
      <c r="B686" s="6" t="s">
        <v>36</v>
      </c>
      <c r="C686" s="6" t="s">
        <v>907</v>
      </c>
      <c r="D686" s="6" t="s">
        <v>991</v>
      </c>
      <c r="E686" s="6" t="s">
        <v>998</v>
      </c>
      <c r="F686" s="6" t="s">
        <v>2501</v>
      </c>
      <c r="G686" s="6" t="s">
        <v>3862</v>
      </c>
      <c r="H686" s="6" t="s">
        <v>3863</v>
      </c>
      <c r="I686" s="6" t="s">
        <v>3864</v>
      </c>
      <c r="J686" s="6" t="s">
        <v>2185</v>
      </c>
    </row>
    <row r="687" spans="1:10">
      <c r="A687" s="6">
        <v>686</v>
      </c>
      <c r="B687" s="6" t="s">
        <v>36</v>
      </c>
      <c r="C687" s="6" t="s">
        <v>1024</v>
      </c>
      <c r="D687" s="6" t="s">
        <v>1605</v>
      </c>
      <c r="E687" s="6" t="s">
        <v>1024</v>
      </c>
      <c r="F687" s="6" t="s">
        <v>1618</v>
      </c>
      <c r="G687" s="6" t="s">
        <v>3865</v>
      </c>
      <c r="H687" s="6" t="s">
        <v>3866</v>
      </c>
      <c r="I687" s="6" t="s">
        <v>3867</v>
      </c>
      <c r="J687" s="6" t="s">
        <v>1866</v>
      </c>
    </row>
    <row r="688" spans="1:10">
      <c r="A688" s="6">
        <v>687</v>
      </c>
      <c r="B688" s="6" t="s">
        <v>36</v>
      </c>
      <c r="C688" s="6" t="s">
        <v>938</v>
      </c>
      <c r="D688" s="6" t="s">
        <v>1181</v>
      </c>
      <c r="E688" s="6" t="s">
        <v>1192</v>
      </c>
      <c r="F688" s="6" t="s">
        <v>2756</v>
      </c>
      <c r="G688" s="6" t="s">
        <v>3868</v>
      </c>
      <c r="H688" s="6" t="s">
        <v>3869</v>
      </c>
      <c r="I688" s="6" t="s">
        <v>3870</v>
      </c>
      <c r="J688" s="6" t="s">
        <v>1923</v>
      </c>
    </row>
    <row r="689" spans="1:10">
      <c r="A689" s="6">
        <v>688</v>
      </c>
      <c r="B689" s="6" t="s">
        <v>36</v>
      </c>
      <c r="C689" s="6" t="s">
        <v>907</v>
      </c>
      <c r="D689" s="6" t="s">
        <v>991</v>
      </c>
      <c r="E689" s="6" t="s">
        <v>994</v>
      </c>
      <c r="F689" s="6" t="s">
        <v>3871</v>
      </c>
      <c r="G689" s="6" t="s">
        <v>3872</v>
      </c>
      <c r="H689" s="6" t="s">
        <v>3873</v>
      </c>
      <c r="I689" s="6" t="s">
        <v>3874</v>
      </c>
      <c r="J689" s="6" t="s">
        <v>2185</v>
      </c>
    </row>
    <row r="690" spans="1:10">
      <c r="A690" s="6">
        <v>689</v>
      </c>
      <c r="B690" s="6" t="s">
        <v>36</v>
      </c>
      <c r="C690" s="6" t="s">
        <v>1024</v>
      </c>
      <c r="D690" s="6" t="s">
        <v>1605</v>
      </c>
      <c r="E690" s="6" t="s">
        <v>1024</v>
      </c>
      <c r="F690" s="6" t="s">
        <v>1618</v>
      </c>
      <c r="G690" s="6" t="s">
        <v>3875</v>
      </c>
      <c r="H690" s="6" t="s">
        <v>3876</v>
      </c>
      <c r="I690" s="6" t="s">
        <v>3877</v>
      </c>
      <c r="J690" s="6" t="s">
        <v>1793</v>
      </c>
    </row>
    <row r="691" spans="1:10">
      <c r="A691" s="6">
        <v>690</v>
      </c>
      <c r="B691" s="6" t="s">
        <v>36</v>
      </c>
      <c r="C691" s="6" t="s">
        <v>911</v>
      </c>
      <c r="D691" s="6" t="s">
        <v>1026</v>
      </c>
      <c r="E691" s="6" t="s">
        <v>1033</v>
      </c>
      <c r="F691" s="6" t="s">
        <v>2409</v>
      </c>
      <c r="G691" s="6" t="s">
        <v>3878</v>
      </c>
      <c r="H691" s="6" t="s">
        <v>3879</v>
      </c>
      <c r="I691" s="6" t="s">
        <v>3880</v>
      </c>
      <c r="J691" s="6" t="s">
        <v>2185</v>
      </c>
    </row>
    <row r="692" spans="1:10">
      <c r="A692" s="6">
        <v>691</v>
      </c>
      <c r="B692" s="6" t="s">
        <v>36</v>
      </c>
      <c r="C692" s="6" t="s">
        <v>1024</v>
      </c>
      <c r="D692" s="6" t="s">
        <v>1605</v>
      </c>
      <c r="E692" s="6" t="s">
        <v>1024</v>
      </c>
      <c r="F692" s="6" t="s">
        <v>1618</v>
      </c>
      <c r="G692" s="6" t="s">
        <v>3881</v>
      </c>
      <c r="H692" s="6" t="s">
        <v>3882</v>
      </c>
      <c r="I692" s="6" t="s">
        <v>3883</v>
      </c>
      <c r="J692" s="6" t="s">
        <v>1717</v>
      </c>
    </row>
    <row r="693" spans="1:10">
      <c r="A693" s="6">
        <v>692</v>
      </c>
      <c r="B693" s="6" t="s">
        <v>36</v>
      </c>
      <c r="C693" s="6" t="s">
        <v>1031</v>
      </c>
      <c r="D693" s="6" t="s">
        <v>1607</v>
      </c>
      <c r="E693" s="6" t="s">
        <v>1031</v>
      </c>
      <c r="F693" s="6" t="s">
        <v>1657</v>
      </c>
      <c r="G693" s="6" t="s">
        <v>3884</v>
      </c>
      <c r="H693" s="6" t="s">
        <v>3885</v>
      </c>
      <c r="I693" s="6" t="s">
        <v>3886</v>
      </c>
      <c r="J693" s="6" t="s">
        <v>1776</v>
      </c>
    </row>
    <row r="694" spans="1:10">
      <c r="A694" s="6">
        <v>693</v>
      </c>
      <c r="B694" s="6" t="s">
        <v>36</v>
      </c>
      <c r="C694" s="6" t="s">
        <v>1024</v>
      </c>
      <c r="D694" s="6" t="s">
        <v>1605</v>
      </c>
      <c r="E694" s="6" t="s">
        <v>1024</v>
      </c>
      <c r="F694" s="6" t="s">
        <v>1618</v>
      </c>
      <c r="G694" s="6" t="s">
        <v>3887</v>
      </c>
      <c r="H694" s="6" t="s">
        <v>3888</v>
      </c>
      <c r="I694" s="6" t="s">
        <v>3889</v>
      </c>
      <c r="J694" s="6" t="s">
        <v>1717</v>
      </c>
    </row>
    <row r="695" spans="1:10">
      <c r="A695" s="6">
        <v>694</v>
      </c>
      <c r="B695" s="6" t="s">
        <v>36</v>
      </c>
      <c r="C695" s="6" t="s">
        <v>1020</v>
      </c>
      <c r="D695" s="6" t="s">
        <v>1586</v>
      </c>
      <c r="E695" s="6" t="s">
        <v>1020</v>
      </c>
      <c r="F695" s="6" t="s">
        <v>1698</v>
      </c>
      <c r="G695" s="6" t="s">
        <v>3890</v>
      </c>
      <c r="H695" s="6" t="s">
        <v>3891</v>
      </c>
      <c r="I695" s="6" t="s">
        <v>3892</v>
      </c>
      <c r="J695" s="6" t="s">
        <v>3893</v>
      </c>
    </row>
    <row r="696" spans="1:10">
      <c r="A696" s="6">
        <v>695</v>
      </c>
      <c r="B696" s="6" t="s">
        <v>36</v>
      </c>
      <c r="C696" s="6" t="s">
        <v>973</v>
      </c>
      <c r="D696" s="6" t="s">
        <v>1379</v>
      </c>
      <c r="E696" s="6" t="s">
        <v>1380</v>
      </c>
      <c r="F696" s="6" t="s">
        <v>2810</v>
      </c>
      <c r="G696" s="6" t="s">
        <v>3894</v>
      </c>
      <c r="H696" s="6" t="s">
        <v>3895</v>
      </c>
      <c r="I696" s="6" t="s">
        <v>2984</v>
      </c>
      <c r="J696" s="6" t="s">
        <v>3896</v>
      </c>
    </row>
    <row r="697" spans="1:10">
      <c r="A697" s="6">
        <v>696</v>
      </c>
      <c r="B697" s="6" t="s">
        <v>36</v>
      </c>
      <c r="C697" s="6" t="s">
        <v>981</v>
      </c>
      <c r="D697" s="6" t="s">
        <v>1460</v>
      </c>
      <c r="E697" s="6" t="s">
        <v>1465</v>
      </c>
      <c r="F697" s="6" t="s">
        <v>2055</v>
      </c>
      <c r="G697" s="6" t="s">
        <v>3897</v>
      </c>
      <c r="H697" s="6" t="s">
        <v>3898</v>
      </c>
      <c r="I697" s="6" t="s">
        <v>2984</v>
      </c>
      <c r="J697" s="6" t="s">
        <v>3899</v>
      </c>
    </row>
    <row r="698" spans="1:10">
      <c r="A698" s="6">
        <v>697</v>
      </c>
      <c r="B698" s="6" t="s">
        <v>36</v>
      </c>
      <c r="C698" s="6" t="s">
        <v>977</v>
      </c>
      <c r="D698" s="6" t="s">
        <v>1413</v>
      </c>
      <c r="E698" s="6" t="s">
        <v>1440</v>
      </c>
      <c r="F698" s="6" t="s">
        <v>1640</v>
      </c>
      <c r="G698" s="6" t="s">
        <v>3900</v>
      </c>
      <c r="H698" s="6" t="s">
        <v>3901</v>
      </c>
      <c r="I698" s="6" t="s">
        <v>2984</v>
      </c>
      <c r="J698" s="6" t="s">
        <v>3902</v>
      </c>
    </row>
    <row r="699" spans="1:10">
      <c r="A699" s="6">
        <v>698</v>
      </c>
      <c r="B699" s="6" t="s">
        <v>36</v>
      </c>
      <c r="C699" s="6" t="s">
        <v>938</v>
      </c>
      <c r="D699" s="6" t="s">
        <v>1181</v>
      </c>
      <c r="E699" s="6" t="s">
        <v>1194</v>
      </c>
      <c r="F699" s="6" t="s">
        <v>3903</v>
      </c>
      <c r="G699" s="6" t="s">
        <v>3904</v>
      </c>
      <c r="H699" s="6" t="s">
        <v>3905</v>
      </c>
      <c r="I699" s="6" t="s">
        <v>3906</v>
      </c>
      <c r="J699" s="6" t="s">
        <v>2526</v>
      </c>
    </row>
    <row r="700" spans="1:10">
      <c r="A700" s="6">
        <v>699</v>
      </c>
      <c r="B700" s="6" t="s">
        <v>36</v>
      </c>
      <c r="C700" s="6" t="s">
        <v>1024</v>
      </c>
      <c r="D700" s="6" t="s">
        <v>1605</v>
      </c>
      <c r="E700" s="6" t="s">
        <v>1024</v>
      </c>
      <c r="F700" s="6" t="s">
        <v>1618</v>
      </c>
      <c r="G700" s="6" t="s">
        <v>3907</v>
      </c>
      <c r="H700" s="6" t="s">
        <v>3908</v>
      </c>
      <c r="I700" s="6" t="s">
        <v>3909</v>
      </c>
      <c r="J700" s="6" t="s">
        <v>1793</v>
      </c>
    </row>
    <row r="701" spans="1:10">
      <c r="A701" s="6">
        <v>700</v>
      </c>
      <c r="B701" s="6" t="s">
        <v>36</v>
      </c>
      <c r="C701" s="6" t="s">
        <v>1024</v>
      </c>
      <c r="D701" s="6" t="s">
        <v>1605</v>
      </c>
      <c r="E701" s="6" t="s">
        <v>1024</v>
      </c>
      <c r="F701" s="6" t="s">
        <v>1618</v>
      </c>
      <c r="G701" s="6" t="s">
        <v>3910</v>
      </c>
      <c r="H701" s="6" t="s">
        <v>3911</v>
      </c>
      <c r="I701" s="6" t="s">
        <v>3912</v>
      </c>
      <c r="J701" s="6" t="s">
        <v>1759</v>
      </c>
    </row>
    <row r="702" spans="1:10">
      <c r="A702" s="6">
        <v>701</v>
      </c>
      <c r="B702" s="6" t="s">
        <v>36</v>
      </c>
      <c r="C702" s="6" t="s">
        <v>1024</v>
      </c>
      <c r="D702" s="6" t="s">
        <v>1605</v>
      </c>
      <c r="E702" s="6" t="s">
        <v>1024</v>
      </c>
      <c r="F702" s="6" t="s">
        <v>1618</v>
      </c>
      <c r="G702" s="6" t="s">
        <v>3913</v>
      </c>
      <c r="H702" s="6" t="s">
        <v>3914</v>
      </c>
      <c r="I702" s="6" t="s">
        <v>3915</v>
      </c>
      <c r="J702" s="6" t="s">
        <v>1759</v>
      </c>
    </row>
    <row r="703" spans="1:10">
      <c r="A703" s="6">
        <v>702</v>
      </c>
      <c r="B703" s="6" t="s">
        <v>36</v>
      </c>
      <c r="C703" s="6" t="s">
        <v>1016</v>
      </c>
      <c r="D703" s="6" t="s">
        <v>1585</v>
      </c>
      <c r="E703" s="6" t="s">
        <v>1016</v>
      </c>
      <c r="F703" s="6" t="s">
        <v>2020</v>
      </c>
      <c r="G703" s="6" t="s">
        <v>3916</v>
      </c>
      <c r="H703" s="6" t="s">
        <v>3917</v>
      </c>
      <c r="I703" s="6" t="s">
        <v>3918</v>
      </c>
      <c r="J703" s="6" t="s">
        <v>1702</v>
      </c>
    </row>
    <row r="704" spans="1:10">
      <c r="A704" s="6">
        <v>703</v>
      </c>
      <c r="B704" s="6" t="s">
        <v>36</v>
      </c>
      <c r="C704" s="6" t="s">
        <v>954</v>
      </c>
      <c r="D704" s="6" t="s">
        <v>1271</v>
      </c>
      <c r="E704" s="6" t="s">
        <v>1282</v>
      </c>
      <c r="F704" s="6" t="s">
        <v>3919</v>
      </c>
      <c r="G704" s="6" t="s">
        <v>3920</v>
      </c>
      <c r="H704" s="6" t="s">
        <v>3921</v>
      </c>
      <c r="I704" s="6" t="s">
        <v>3922</v>
      </c>
      <c r="J704" s="6" t="s">
        <v>1877</v>
      </c>
    </row>
    <row r="705" spans="1:10">
      <c r="A705" s="6">
        <v>704</v>
      </c>
      <c r="B705" s="6" t="s">
        <v>36</v>
      </c>
      <c r="C705" s="6" t="s">
        <v>934</v>
      </c>
      <c r="D705" s="6" t="s">
        <v>1154</v>
      </c>
      <c r="E705" s="6" t="s">
        <v>1162</v>
      </c>
      <c r="F705" s="6" t="s">
        <v>3923</v>
      </c>
      <c r="G705" s="6" t="s">
        <v>3924</v>
      </c>
      <c r="H705" s="6" t="s">
        <v>3925</v>
      </c>
      <c r="I705" s="6" t="s">
        <v>3926</v>
      </c>
      <c r="J705" s="6" t="s">
        <v>1721</v>
      </c>
    </row>
    <row r="706" spans="1:10">
      <c r="A706" s="6">
        <v>705</v>
      </c>
      <c r="B706" s="6" t="s">
        <v>36</v>
      </c>
      <c r="C706" s="6" t="s">
        <v>1016</v>
      </c>
      <c r="D706" s="6" t="s">
        <v>1585</v>
      </c>
      <c r="E706" s="6" t="s">
        <v>1016</v>
      </c>
      <c r="F706" s="6" t="s">
        <v>2020</v>
      </c>
      <c r="G706" s="6" t="s">
        <v>3927</v>
      </c>
      <c r="H706" s="6" t="s">
        <v>3928</v>
      </c>
      <c r="I706" s="6" t="s">
        <v>3929</v>
      </c>
      <c r="J706" s="6" t="s">
        <v>2721</v>
      </c>
    </row>
    <row r="707" spans="1:10">
      <c r="A707" s="6">
        <v>706</v>
      </c>
      <c r="B707" s="6" t="s">
        <v>36</v>
      </c>
      <c r="C707" s="6" t="s">
        <v>934</v>
      </c>
      <c r="D707" s="6" t="s">
        <v>1154</v>
      </c>
      <c r="E707" s="6" t="s">
        <v>1177</v>
      </c>
      <c r="F707" s="6" t="s">
        <v>3930</v>
      </c>
      <c r="G707" s="6" t="s">
        <v>3931</v>
      </c>
      <c r="H707" s="6" t="s">
        <v>3932</v>
      </c>
      <c r="I707" s="6" t="s">
        <v>3933</v>
      </c>
      <c r="J707" s="6" t="s">
        <v>1702</v>
      </c>
    </row>
    <row r="708" spans="1:10">
      <c r="A708" s="6">
        <v>707</v>
      </c>
      <c r="B708" s="6" t="s">
        <v>36</v>
      </c>
      <c r="C708" s="6" t="s">
        <v>1024</v>
      </c>
      <c r="D708" s="6" t="s">
        <v>1605</v>
      </c>
      <c r="E708" s="6" t="s">
        <v>1024</v>
      </c>
      <c r="F708" s="6" t="s">
        <v>1618</v>
      </c>
      <c r="G708" s="6" t="s">
        <v>3934</v>
      </c>
      <c r="H708" s="6" t="s">
        <v>3935</v>
      </c>
      <c r="I708" s="6" t="s">
        <v>3936</v>
      </c>
      <c r="J708" s="6" t="s">
        <v>1793</v>
      </c>
    </row>
    <row r="709" spans="1:10">
      <c r="A709" s="6">
        <v>708</v>
      </c>
      <c r="B709" s="6" t="s">
        <v>36</v>
      </c>
      <c r="C709" s="6" t="s">
        <v>1024</v>
      </c>
      <c r="D709" s="6" t="s">
        <v>1605</v>
      </c>
      <c r="E709" s="6" t="s">
        <v>1024</v>
      </c>
      <c r="F709" s="6" t="s">
        <v>1618</v>
      </c>
      <c r="G709" s="6" t="s">
        <v>3937</v>
      </c>
      <c r="H709" s="6" t="s">
        <v>3938</v>
      </c>
      <c r="I709" s="6" t="s">
        <v>3939</v>
      </c>
      <c r="J709" s="6" t="s">
        <v>1793</v>
      </c>
    </row>
    <row r="710" spans="1:10">
      <c r="A710" s="6">
        <v>709</v>
      </c>
      <c r="B710" s="6" t="s">
        <v>36</v>
      </c>
      <c r="C710" s="6" t="s">
        <v>989</v>
      </c>
      <c r="D710" s="6" t="s">
        <v>1513</v>
      </c>
      <c r="E710" s="6" t="s">
        <v>1530</v>
      </c>
      <c r="F710" s="6" t="s">
        <v>2261</v>
      </c>
      <c r="G710" s="6" t="s">
        <v>3940</v>
      </c>
      <c r="H710" s="6" t="s">
        <v>3941</v>
      </c>
      <c r="I710" s="6" t="s">
        <v>3942</v>
      </c>
      <c r="J710" s="6" t="s">
        <v>2168</v>
      </c>
    </row>
    <row r="711" spans="1:10">
      <c r="A711" s="6">
        <v>710</v>
      </c>
      <c r="B711" s="6" t="s">
        <v>36</v>
      </c>
      <c r="C711" s="6" t="s">
        <v>926</v>
      </c>
      <c r="D711" s="6" t="s">
        <v>1124</v>
      </c>
      <c r="E711" s="6" t="s">
        <v>1129</v>
      </c>
      <c r="F711" s="6" t="s">
        <v>2186</v>
      </c>
      <c r="G711" s="6" t="s">
        <v>3943</v>
      </c>
      <c r="H711" s="6" t="s">
        <v>3944</v>
      </c>
      <c r="I711" s="6" t="s">
        <v>3945</v>
      </c>
      <c r="J711" s="6" t="s">
        <v>2454</v>
      </c>
    </row>
    <row r="712" spans="1:10">
      <c r="A712" s="6">
        <v>711</v>
      </c>
      <c r="B712" s="6" t="s">
        <v>36</v>
      </c>
      <c r="C712" s="6" t="s">
        <v>934</v>
      </c>
      <c r="D712" s="6" t="s">
        <v>1154</v>
      </c>
      <c r="E712" s="6" t="s">
        <v>1164</v>
      </c>
      <c r="F712" s="6" t="s">
        <v>1838</v>
      </c>
      <c r="G712" s="6" t="s">
        <v>3946</v>
      </c>
      <c r="H712" s="6" t="s">
        <v>3947</v>
      </c>
      <c r="I712" s="6" t="s">
        <v>3948</v>
      </c>
      <c r="J712" s="6" t="s">
        <v>1702</v>
      </c>
    </row>
    <row r="713" spans="1:10">
      <c r="A713" s="6">
        <v>712</v>
      </c>
      <c r="B713" s="6" t="s">
        <v>36</v>
      </c>
      <c r="C713" s="6" t="s">
        <v>934</v>
      </c>
      <c r="D713" s="6" t="s">
        <v>1154</v>
      </c>
      <c r="E713" s="6" t="s">
        <v>1164</v>
      </c>
      <c r="F713" s="6" t="s">
        <v>1838</v>
      </c>
      <c r="G713" s="6" t="s">
        <v>3949</v>
      </c>
      <c r="H713" s="6" t="s">
        <v>3950</v>
      </c>
      <c r="I713" s="6" t="s">
        <v>3951</v>
      </c>
      <c r="J713" s="6" t="s">
        <v>1702</v>
      </c>
    </row>
    <row r="714" spans="1:10">
      <c r="A714" s="6">
        <v>713</v>
      </c>
      <c r="B714" s="6" t="s">
        <v>36</v>
      </c>
      <c r="C714" s="6" t="s">
        <v>1031</v>
      </c>
      <c r="D714" s="6" t="s">
        <v>1607</v>
      </c>
      <c r="E714" s="6" t="s">
        <v>1031</v>
      </c>
      <c r="F714" s="6" t="s">
        <v>1657</v>
      </c>
      <c r="G714" s="6" t="s">
        <v>3952</v>
      </c>
      <c r="H714" s="6" t="s">
        <v>3953</v>
      </c>
      <c r="I714" s="6" t="s">
        <v>3954</v>
      </c>
      <c r="J714" s="6" t="s">
        <v>45</v>
      </c>
    </row>
    <row r="715" spans="1:10">
      <c r="A715" s="6">
        <v>714</v>
      </c>
      <c r="B715" s="6" t="s">
        <v>36</v>
      </c>
      <c r="C715" s="6" t="s">
        <v>938</v>
      </c>
      <c r="D715" s="6" t="s">
        <v>1181</v>
      </c>
      <c r="E715" s="6" t="s">
        <v>1194</v>
      </c>
      <c r="F715" s="6" t="s">
        <v>3903</v>
      </c>
      <c r="G715" s="6" t="s">
        <v>3955</v>
      </c>
      <c r="H715" s="6" t="s">
        <v>3956</v>
      </c>
      <c r="I715" s="6" t="s">
        <v>3957</v>
      </c>
      <c r="J715" s="6" t="s">
        <v>1923</v>
      </c>
    </row>
    <row r="716" spans="1:10">
      <c r="A716" s="6">
        <v>715</v>
      </c>
      <c r="B716" s="6" t="s">
        <v>36</v>
      </c>
      <c r="C716" s="6" t="s">
        <v>1008</v>
      </c>
      <c r="D716" s="6" t="s">
        <v>1583</v>
      </c>
      <c r="E716" s="6" t="s">
        <v>1008</v>
      </c>
      <c r="F716" s="6" t="s">
        <v>1671</v>
      </c>
      <c r="G716" s="6" t="s">
        <v>3958</v>
      </c>
      <c r="H716" s="6" t="s">
        <v>3959</v>
      </c>
      <c r="I716" s="6" t="s">
        <v>3960</v>
      </c>
      <c r="J716" s="6" t="s">
        <v>1739</v>
      </c>
    </row>
    <row r="717" spans="1:10">
      <c r="A717" s="6">
        <v>716</v>
      </c>
      <c r="B717" s="6" t="s">
        <v>36</v>
      </c>
      <c r="C717" s="6" t="s">
        <v>907</v>
      </c>
      <c r="D717" s="6" t="s">
        <v>991</v>
      </c>
      <c r="E717" s="6" t="s">
        <v>1018</v>
      </c>
      <c r="F717" s="6" t="s">
        <v>3961</v>
      </c>
      <c r="G717" s="6" t="s">
        <v>3962</v>
      </c>
      <c r="H717" s="6" t="s">
        <v>3963</v>
      </c>
      <c r="I717" s="6" t="s">
        <v>3964</v>
      </c>
      <c r="J717" s="6" t="s">
        <v>2185</v>
      </c>
    </row>
    <row r="718" spans="1:10">
      <c r="A718" s="6">
        <v>717</v>
      </c>
      <c r="B718" s="6" t="s">
        <v>36</v>
      </c>
      <c r="C718" s="6" t="s">
        <v>1024</v>
      </c>
      <c r="D718" s="6" t="s">
        <v>1605</v>
      </c>
      <c r="E718" s="6" t="s">
        <v>1024</v>
      </c>
      <c r="F718" s="6" t="s">
        <v>1618</v>
      </c>
      <c r="G718" s="6" t="s">
        <v>3965</v>
      </c>
      <c r="H718" s="6" t="s">
        <v>3966</v>
      </c>
      <c r="I718" s="6" t="s">
        <v>3967</v>
      </c>
      <c r="J718" s="6" t="s">
        <v>1755</v>
      </c>
    </row>
    <row r="719" spans="1:10">
      <c r="A719" s="6">
        <v>718</v>
      </c>
      <c r="B719" s="6" t="s">
        <v>36</v>
      </c>
      <c r="C719" s="6" t="s">
        <v>954</v>
      </c>
      <c r="D719" s="6" t="s">
        <v>1271</v>
      </c>
      <c r="E719" s="6" t="s">
        <v>1276</v>
      </c>
      <c r="F719" s="6" t="s">
        <v>2432</v>
      </c>
      <c r="G719" s="6" t="s">
        <v>3968</v>
      </c>
      <c r="H719" s="6" t="s">
        <v>3969</v>
      </c>
      <c r="I719" s="6" t="s">
        <v>3970</v>
      </c>
      <c r="J719" s="6" t="s">
        <v>1877</v>
      </c>
    </row>
    <row r="720" spans="1:10">
      <c r="A720" s="6">
        <v>719</v>
      </c>
      <c r="B720" s="6" t="s">
        <v>36</v>
      </c>
      <c r="C720" s="6" t="s">
        <v>1024</v>
      </c>
      <c r="D720" s="6" t="s">
        <v>1605</v>
      </c>
      <c r="E720" s="6" t="s">
        <v>1024</v>
      </c>
      <c r="F720" s="6" t="s">
        <v>1618</v>
      </c>
      <c r="G720" s="6" t="s">
        <v>3971</v>
      </c>
      <c r="H720" s="6" t="s">
        <v>3972</v>
      </c>
      <c r="I720" s="6" t="s">
        <v>3973</v>
      </c>
      <c r="J720" s="6" t="s">
        <v>1866</v>
      </c>
    </row>
    <row r="721" spans="1:10">
      <c r="A721" s="6">
        <v>720</v>
      </c>
      <c r="B721" s="6" t="s">
        <v>36</v>
      </c>
      <c r="C721" s="6" t="s">
        <v>1024</v>
      </c>
      <c r="D721" s="6" t="s">
        <v>1605</v>
      </c>
      <c r="E721" s="6" t="s">
        <v>1024</v>
      </c>
      <c r="F721" s="6" t="s">
        <v>1618</v>
      </c>
      <c r="G721" s="6" t="s">
        <v>3974</v>
      </c>
      <c r="H721" s="6" t="s">
        <v>3975</v>
      </c>
      <c r="I721" s="6" t="s">
        <v>3976</v>
      </c>
      <c r="J721" s="6" t="s">
        <v>1755</v>
      </c>
    </row>
    <row r="722" spans="1:10">
      <c r="A722" s="6">
        <v>721</v>
      </c>
      <c r="B722" s="6" t="s">
        <v>36</v>
      </c>
      <c r="C722" s="6" t="s">
        <v>1024</v>
      </c>
      <c r="D722" s="6" t="s">
        <v>1605</v>
      </c>
      <c r="E722" s="6" t="s">
        <v>1024</v>
      </c>
      <c r="F722" s="6" t="s">
        <v>1618</v>
      </c>
      <c r="G722" s="6" t="s">
        <v>3977</v>
      </c>
      <c r="H722" s="6" t="s">
        <v>3978</v>
      </c>
      <c r="I722" s="6" t="s">
        <v>3979</v>
      </c>
      <c r="J722" s="6" t="s">
        <v>1759</v>
      </c>
    </row>
    <row r="723" spans="1:10">
      <c r="A723" s="6">
        <v>722</v>
      </c>
      <c r="B723" s="6" t="s">
        <v>36</v>
      </c>
      <c r="C723" s="6" t="s">
        <v>981</v>
      </c>
      <c r="D723" s="6" t="s">
        <v>1460</v>
      </c>
      <c r="E723" s="6" t="s">
        <v>1461</v>
      </c>
      <c r="F723" s="6" t="s">
        <v>2270</v>
      </c>
      <c r="G723" s="6" t="s">
        <v>3980</v>
      </c>
      <c r="H723" s="6" t="s">
        <v>3981</v>
      </c>
      <c r="I723" s="6" t="s">
        <v>3982</v>
      </c>
      <c r="J723" s="6" t="s">
        <v>1866</v>
      </c>
    </row>
    <row r="724" spans="1:10">
      <c r="A724" s="6">
        <v>723</v>
      </c>
      <c r="B724" s="6" t="s">
        <v>36</v>
      </c>
      <c r="C724" s="6" t="s">
        <v>1024</v>
      </c>
      <c r="D724" s="6" t="s">
        <v>1605</v>
      </c>
      <c r="E724" s="6" t="s">
        <v>1024</v>
      </c>
      <c r="F724" s="6" t="s">
        <v>1618</v>
      </c>
      <c r="G724" s="6" t="s">
        <v>3983</v>
      </c>
      <c r="H724" s="6" t="s">
        <v>3984</v>
      </c>
      <c r="I724" s="6" t="s">
        <v>3985</v>
      </c>
      <c r="J724" s="6" t="s">
        <v>1759</v>
      </c>
    </row>
    <row r="725" spans="1:10">
      <c r="A725" s="6">
        <v>724</v>
      </c>
      <c r="B725" s="6" t="s">
        <v>36</v>
      </c>
      <c r="C725" s="6" t="s">
        <v>1024</v>
      </c>
      <c r="D725" s="6" t="s">
        <v>1605</v>
      </c>
      <c r="E725" s="6" t="s">
        <v>1024</v>
      </c>
      <c r="F725" s="6" t="s">
        <v>1618</v>
      </c>
      <c r="G725" s="6" t="s">
        <v>3986</v>
      </c>
      <c r="H725" s="6" t="s">
        <v>3987</v>
      </c>
      <c r="I725" s="6" t="s">
        <v>3988</v>
      </c>
      <c r="J725" s="6" t="s">
        <v>1759</v>
      </c>
    </row>
    <row r="726" spans="1:10">
      <c r="A726" s="6">
        <v>725</v>
      </c>
      <c r="B726" s="6" t="s">
        <v>36</v>
      </c>
      <c r="C726" s="6" t="s">
        <v>977</v>
      </c>
      <c r="D726" s="6" t="s">
        <v>1413</v>
      </c>
      <c r="E726" s="6" t="s">
        <v>1415</v>
      </c>
      <c r="F726" s="6" t="s">
        <v>3989</v>
      </c>
      <c r="G726" s="6" t="s">
        <v>3990</v>
      </c>
      <c r="H726" s="6" t="s">
        <v>3987</v>
      </c>
      <c r="I726" s="6" t="s">
        <v>3991</v>
      </c>
      <c r="J726" s="6" t="s">
        <v>1644</v>
      </c>
    </row>
    <row r="727" spans="1:10">
      <c r="A727" s="6">
        <v>726</v>
      </c>
      <c r="B727" s="6" t="s">
        <v>36</v>
      </c>
      <c r="C727" s="6" t="s">
        <v>1024</v>
      </c>
      <c r="D727" s="6" t="s">
        <v>1605</v>
      </c>
      <c r="E727" s="6" t="s">
        <v>1024</v>
      </c>
      <c r="F727" s="6" t="s">
        <v>1618</v>
      </c>
      <c r="G727" s="6" t="s">
        <v>3992</v>
      </c>
      <c r="H727" s="6" t="s">
        <v>3993</v>
      </c>
      <c r="I727" s="6" t="s">
        <v>3994</v>
      </c>
      <c r="J727" s="6" t="s">
        <v>1769</v>
      </c>
    </row>
    <row r="728" spans="1:10">
      <c r="A728" s="6">
        <v>727</v>
      </c>
      <c r="B728" s="6" t="s">
        <v>36</v>
      </c>
      <c r="C728" s="6" t="s">
        <v>1024</v>
      </c>
      <c r="D728" s="6" t="s">
        <v>1605</v>
      </c>
      <c r="E728" s="6" t="s">
        <v>1024</v>
      </c>
      <c r="F728" s="6" t="s">
        <v>1618</v>
      </c>
      <c r="G728" s="6" t="s">
        <v>3995</v>
      </c>
      <c r="H728" s="6" t="s">
        <v>3996</v>
      </c>
      <c r="I728" s="6" t="s">
        <v>3997</v>
      </c>
      <c r="J728" s="6" t="s">
        <v>1639</v>
      </c>
    </row>
    <row r="729" spans="1:10">
      <c r="A729" s="6">
        <v>728</v>
      </c>
      <c r="B729" s="6" t="s">
        <v>36</v>
      </c>
      <c r="C729" s="6" t="s">
        <v>1020</v>
      </c>
      <c r="D729" s="6" t="s">
        <v>1586</v>
      </c>
      <c r="E729" s="6" t="s">
        <v>1020</v>
      </c>
      <c r="F729" s="6" t="s">
        <v>1698</v>
      </c>
      <c r="G729" s="6" t="s">
        <v>3998</v>
      </c>
      <c r="H729" s="6" t="s">
        <v>3999</v>
      </c>
      <c r="I729" s="6" t="s">
        <v>4000</v>
      </c>
      <c r="J729" s="6" t="s">
        <v>1702</v>
      </c>
    </row>
    <row r="730" spans="1:10">
      <c r="A730" s="6">
        <v>729</v>
      </c>
      <c r="B730" s="6" t="s">
        <v>36</v>
      </c>
      <c r="C730" s="6" t="s">
        <v>907</v>
      </c>
      <c r="D730" s="6" t="s">
        <v>991</v>
      </c>
      <c r="E730" s="6" t="s">
        <v>998</v>
      </c>
      <c r="F730" s="6" t="s">
        <v>2501</v>
      </c>
      <c r="G730" s="6" t="s">
        <v>4001</v>
      </c>
      <c r="H730" s="6" t="s">
        <v>4002</v>
      </c>
      <c r="I730" s="6" t="s">
        <v>4003</v>
      </c>
      <c r="J730" s="6" t="s">
        <v>2185</v>
      </c>
    </row>
    <row r="731" spans="1:10">
      <c r="A731" s="6">
        <v>730</v>
      </c>
      <c r="B731" s="6" t="s">
        <v>36</v>
      </c>
      <c r="C731" s="6" t="s">
        <v>1024</v>
      </c>
      <c r="D731" s="6" t="s">
        <v>1605</v>
      </c>
      <c r="E731" s="6" t="s">
        <v>1024</v>
      </c>
      <c r="F731" s="6" t="s">
        <v>1618</v>
      </c>
      <c r="G731" s="6" t="s">
        <v>4004</v>
      </c>
      <c r="H731" s="6" t="s">
        <v>4005</v>
      </c>
      <c r="I731" s="6" t="s">
        <v>4006</v>
      </c>
      <c r="J731" s="6" t="s">
        <v>2185</v>
      </c>
    </row>
    <row r="732" spans="1:10">
      <c r="A732" s="6">
        <v>731</v>
      </c>
      <c r="B732" s="6" t="s">
        <v>36</v>
      </c>
      <c r="G732" s="6" t="s">
        <v>4007</v>
      </c>
      <c r="H732" s="6" t="s">
        <v>4008</v>
      </c>
      <c r="I732" s="6" t="s">
        <v>4009</v>
      </c>
      <c r="J732" s="6" t="s">
        <v>4010</v>
      </c>
    </row>
    <row r="733" spans="1:10">
      <c r="A733" s="6">
        <v>732</v>
      </c>
      <c r="B733" s="6" t="s">
        <v>36</v>
      </c>
      <c r="C733" s="6" t="s">
        <v>1008</v>
      </c>
      <c r="D733" s="6" t="s">
        <v>1583</v>
      </c>
      <c r="E733" s="6" t="s">
        <v>1008</v>
      </c>
      <c r="F733" s="6" t="s">
        <v>1671</v>
      </c>
      <c r="G733" s="6" t="s">
        <v>4011</v>
      </c>
      <c r="H733" s="6" t="s">
        <v>4012</v>
      </c>
      <c r="I733" s="6" t="s">
        <v>4013</v>
      </c>
      <c r="J733" s="6" t="s">
        <v>1739</v>
      </c>
    </row>
    <row r="734" spans="1:10">
      <c r="A734" s="6">
        <v>733</v>
      </c>
      <c r="B734" s="6" t="s">
        <v>36</v>
      </c>
      <c r="C734" s="6" t="s">
        <v>1024</v>
      </c>
      <c r="D734" s="6" t="s">
        <v>1605</v>
      </c>
      <c r="E734" s="6" t="s">
        <v>1024</v>
      </c>
      <c r="F734" s="6" t="s">
        <v>1618</v>
      </c>
      <c r="G734" s="6" t="s">
        <v>4014</v>
      </c>
      <c r="H734" s="6" t="s">
        <v>4015</v>
      </c>
      <c r="I734" s="6" t="s">
        <v>4016</v>
      </c>
      <c r="J734" s="6" t="s">
        <v>1639</v>
      </c>
    </row>
    <row r="735" spans="1:10">
      <c r="A735" s="6">
        <v>734</v>
      </c>
      <c r="B735" s="6" t="s">
        <v>36</v>
      </c>
      <c r="C735" s="6" t="s">
        <v>977</v>
      </c>
      <c r="D735" s="6" t="s">
        <v>1413</v>
      </c>
      <c r="E735" s="6" t="s">
        <v>994</v>
      </c>
      <c r="F735" s="6" t="s">
        <v>2643</v>
      </c>
      <c r="G735" s="6" t="s">
        <v>4017</v>
      </c>
      <c r="H735" s="6" t="s">
        <v>41</v>
      </c>
      <c r="I735" s="6" t="s">
        <v>43</v>
      </c>
      <c r="J735" s="6" t="s">
        <v>45</v>
      </c>
    </row>
    <row r="736" spans="1:10">
      <c r="A736" s="6">
        <v>735</v>
      </c>
      <c r="B736" s="6" t="s">
        <v>36</v>
      </c>
      <c r="C736" s="6" t="s">
        <v>1027</v>
      </c>
      <c r="D736" s="6" t="s">
        <v>1606</v>
      </c>
      <c r="E736" s="6" t="s">
        <v>1027</v>
      </c>
      <c r="F736" s="6" t="s">
        <v>1726</v>
      </c>
      <c r="G736" s="6" t="s">
        <v>4018</v>
      </c>
      <c r="H736" s="6" t="s">
        <v>4019</v>
      </c>
      <c r="I736" s="6" t="s">
        <v>4020</v>
      </c>
      <c r="J736" s="6" t="s">
        <v>1730</v>
      </c>
    </row>
    <row r="737" spans="1:10">
      <c r="A737" s="6">
        <v>736</v>
      </c>
      <c r="B737" s="6" t="s">
        <v>36</v>
      </c>
      <c r="C737" s="6" t="s">
        <v>918</v>
      </c>
      <c r="D737" s="6" t="s">
        <v>1078</v>
      </c>
      <c r="E737" s="6" t="s">
        <v>1079</v>
      </c>
      <c r="F737" s="6" t="s">
        <v>2368</v>
      </c>
      <c r="G737" s="6" t="s">
        <v>4021</v>
      </c>
      <c r="H737" s="6" t="s">
        <v>4022</v>
      </c>
      <c r="I737" s="6" t="s">
        <v>4023</v>
      </c>
      <c r="J737" s="6" t="s">
        <v>1739</v>
      </c>
    </row>
    <row r="738" spans="1:10">
      <c r="A738" s="6">
        <v>737</v>
      </c>
      <c r="B738" s="6" t="s">
        <v>36</v>
      </c>
      <c r="C738" s="6" t="s">
        <v>1024</v>
      </c>
      <c r="D738" s="6" t="s">
        <v>1605</v>
      </c>
      <c r="E738" s="6" t="s">
        <v>1024</v>
      </c>
      <c r="F738" s="6" t="s">
        <v>1618</v>
      </c>
      <c r="G738" s="6" t="s">
        <v>4024</v>
      </c>
      <c r="H738" s="6" t="s">
        <v>4025</v>
      </c>
      <c r="I738" s="6" t="s">
        <v>4026</v>
      </c>
      <c r="J738" s="6" t="s">
        <v>1717</v>
      </c>
    </row>
    <row r="739" spans="1:10">
      <c r="A739" s="6">
        <v>738</v>
      </c>
      <c r="B739" s="6" t="s">
        <v>36</v>
      </c>
      <c r="C739" s="6" t="s">
        <v>934</v>
      </c>
      <c r="D739" s="6" t="s">
        <v>1154</v>
      </c>
      <c r="E739" s="6" t="s">
        <v>1177</v>
      </c>
      <c r="F739" s="6" t="s">
        <v>3930</v>
      </c>
      <c r="G739" s="6" t="s">
        <v>4027</v>
      </c>
      <c r="H739" s="6" t="s">
        <v>4028</v>
      </c>
      <c r="I739" s="6" t="s">
        <v>4029</v>
      </c>
      <c r="J739" s="6" t="s">
        <v>1923</v>
      </c>
    </row>
    <row r="740" spans="1:10">
      <c r="A740" s="6">
        <v>739</v>
      </c>
      <c r="B740" s="6" t="s">
        <v>36</v>
      </c>
      <c r="C740" s="6" t="s">
        <v>1027</v>
      </c>
      <c r="D740" s="6" t="s">
        <v>1606</v>
      </c>
      <c r="E740" s="6" t="s">
        <v>1027</v>
      </c>
      <c r="F740" s="6" t="s">
        <v>1726</v>
      </c>
      <c r="G740" s="6" t="s">
        <v>4030</v>
      </c>
      <c r="H740" s="6" t="s">
        <v>4031</v>
      </c>
      <c r="I740" s="6" t="s">
        <v>4032</v>
      </c>
      <c r="J740" s="6" t="s">
        <v>1730</v>
      </c>
    </row>
    <row r="741" spans="1:10">
      <c r="A741" s="6">
        <v>740</v>
      </c>
      <c r="B741" s="6" t="s">
        <v>36</v>
      </c>
      <c r="C741" s="6" t="s">
        <v>950</v>
      </c>
      <c r="D741" s="6" t="s">
        <v>1246</v>
      </c>
      <c r="E741" s="6" t="s">
        <v>1259</v>
      </c>
      <c r="F741" s="6" t="s">
        <v>2181</v>
      </c>
      <c r="G741" s="6" t="s">
        <v>4033</v>
      </c>
      <c r="H741" s="6" t="s">
        <v>4034</v>
      </c>
      <c r="I741" s="6" t="s">
        <v>4035</v>
      </c>
      <c r="J741" s="6" t="s">
        <v>1923</v>
      </c>
    </row>
    <row r="742" spans="1:10">
      <c r="A742" s="6">
        <v>741</v>
      </c>
      <c r="B742" s="6" t="s">
        <v>36</v>
      </c>
      <c r="C742" s="6" t="s">
        <v>1031</v>
      </c>
      <c r="D742" s="6" t="s">
        <v>1607</v>
      </c>
      <c r="E742" s="6" t="s">
        <v>1031</v>
      </c>
      <c r="F742" s="6" t="s">
        <v>1657</v>
      </c>
      <c r="G742" s="6" t="s">
        <v>4036</v>
      </c>
      <c r="H742" s="6" t="s">
        <v>4037</v>
      </c>
      <c r="I742" s="6" t="s">
        <v>4038</v>
      </c>
      <c r="J742" s="6" t="s">
        <v>1661</v>
      </c>
    </row>
    <row r="743" spans="1:10">
      <c r="A743" s="6">
        <v>742</v>
      </c>
      <c r="B743" s="6" t="s">
        <v>36</v>
      </c>
      <c r="C743" s="6" t="s">
        <v>1000</v>
      </c>
      <c r="D743" s="6" t="s">
        <v>1581</v>
      </c>
      <c r="E743" s="6" t="s">
        <v>1000</v>
      </c>
      <c r="F743" s="6" t="s">
        <v>3291</v>
      </c>
      <c r="G743" s="6" t="s">
        <v>4039</v>
      </c>
      <c r="H743" s="6" t="s">
        <v>4040</v>
      </c>
      <c r="I743" s="6" t="s">
        <v>4041</v>
      </c>
      <c r="J743" s="6" t="s">
        <v>2981</v>
      </c>
    </row>
    <row r="744" spans="1:10">
      <c r="A744" s="6">
        <v>743</v>
      </c>
      <c r="B744" s="6" t="s">
        <v>36</v>
      </c>
      <c r="C744" s="6" t="s">
        <v>954</v>
      </c>
      <c r="D744" s="6" t="s">
        <v>1271</v>
      </c>
      <c r="E744" s="6" t="s">
        <v>1276</v>
      </c>
      <c r="F744" s="6" t="s">
        <v>2432</v>
      </c>
      <c r="G744" s="6" t="s">
        <v>4042</v>
      </c>
      <c r="H744" s="6" t="s">
        <v>4043</v>
      </c>
      <c r="I744" s="6" t="s">
        <v>4044</v>
      </c>
      <c r="J744" s="6" t="s">
        <v>1877</v>
      </c>
    </row>
    <row r="745" spans="1:10">
      <c r="A745" s="6">
        <v>744</v>
      </c>
      <c r="B745" s="6" t="s">
        <v>36</v>
      </c>
      <c r="C745" s="6" t="s">
        <v>1020</v>
      </c>
      <c r="D745" s="6" t="s">
        <v>1586</v>
      </c>
      <c r="E745" s="6" t="s">
        <v>1020</v>
      </c>
      <c r="F745" s="6" t="s">
        <v>1698</v>
      </c>
      <c r="G745" s="6" t="s">
        <v>4045</v>
      </c>
      <c r="H745" s="6" t="s">
        <v>4046</v>
      </c>
      <c r="I745" s="6" t="s">
        <v>4047</v>
      </c>
      <c r="J745" s="6" t="s">
        <v>1702</v>
      </c>
    </row>
    <row r="746" spans="1:10">
      <c r="A746" s="6">
        <v>745</v>
      </c>
      <c r="B746" s="6" t="s">
        <v>36</v>
      </c>
      <c r="C746" s="6" t="s">
        <v>1031</v>
      </c>
      <c r="D746" s="6" t="s">
        <v>1607</v>
      </c>
      <c r="E746" s="6" t="s">
        <v>1031</v>
      </c>
      <c r="F746" s="6" t="s">
        <v>1657</v>
      </c>
      <c r="G746" s="6" t="s">
        <v>4048</v>
      </c>
      <c r="H746" s="6" t="s">
        <v>4049</v>
      </c>
      <c r="I746" s="6" t="s">
        <v>4050</v>
      </c>
      <c r="J746" s="6" t="s">
        <v>1661</v>
      </c>
    </row>
    <row r="747" spans="1:10">
      <c r="A747" s="6">
        <v>746</v>
      </c>
      <c r="B747" s="6" t="s">
        <v>36</v>
      </c>
      <c r="C747" s="6" t="s">
        <v>1024</v>
      </c>
      <c r="D747" s="6" t="s">
        <v>1605</v>
      </c>
      <c r="E747" s="6" t="s">
        <v>1024</v>
      </c>
      <c r="F747" s="6" t="s">
        <v>1618</v>
      </c>
      <c r="G747" s="6" t="s">
        <v>4051</v>
      </c>
      <c r="H747" s="6" t="s">
        <v>4052</v>
      </c>
      <c r="I747" s="6" t="s">
        <v>4053</v>
      </c>
      <c r="J747" s="6" t="s">
        <v>1866</v>
      </c>
    </row>
    <row r="748" spans="1:10">
      <c r="A748" s="6">
        <v>747</v>
      </c>
      <c r="B748" s="6" t="s">
        <v>36</v>
      </c>
      <c r="C748" s="6" t="s">
        <v>977</v>
      </c>
      <c r="D748" s="6" t="s">
        <v>1413</v>
      </c>
      <c r="E748" s="6" t="s">
        <v>1442</v>
      </c>
      <c r="F748" s="6" t="s">
        <v>2282</v>
      </c>
      <c r="G748" s="6" t="s">
        <v>4054</v>
      </c>
      <c r="H748" s="6" t="s">
        <v>4055</v>
      </c>
      <c r="I748" s="6" t="s">
        <v>4056</v>
      </c>
      <c r="J748" s="6" t="s">
        <v>1776</v>
      </c>
    </row>
    <row r="749" spans="1:10">
      <c r="A749" s="6">
        <v>748</v>
      </c>
      <c r="B749" s="6" t="s">
        <v>36</v>
      </c>
      <c r="C749" s="6" t="s">
        <v>977</v>
      </c>
      <c r="D749" s="6" t="s">
        <v>1413</v>
      </c>
      <c r="E749" s="6" t="s">
        <v>1458</v>
      </c>
      <c r="F749" s="6" t="s">
        <v>2852</v>
      </c>
      <c r="G749" s="6" t="s">
        <v>4057</v>
      </c>
      <c r="H749" s="6" t="s">
        <v>4058</v>
      </c>
      <c r="I749" s="6" t="s">
        <v>4059</v>
      </c>
      <c r="J749" s="6" t="s">
        <v>1661</v>
      </c>
    </row>
    <row r="750" spans="1:10">
      <c r="A750" s="6">
        <v>749</v>
      </c>
      <c r="B750" s="6" t="s">
        <v>36</v>
      </c>
      <c r="C750" s="6" t="s">
        <v>922</v>
      </c>
      <c r="D750" s="6" t="s">
        <v>1109</v>
      </c>
      <c r="E750" s="6" t="s">
        <v>1112</v>
      </c>
      <c r="F750" s="6" t="s">
        <v>2331</v>
      </c>
      <c r="G750" s="6" t="s">
        <v>4060</v>
      </c>
      <c r="H750" s="6" t="s">
        <v>4061</v>
      </c>
      <c r="I750" s="6" t="s">
        <v>4062</v>
      </c>
      <c r="J750" s="6" t="s">
        <v>1793</v>
      </c>
    </row>
    <row r="751" spans="1:10">
      <c r="A751" s="6">
        <v>750</v>
      </c>
      <c r="B751" s="6" t="s">
        <v>36</v>
      </c>
      <c r="C751" s="6" t="s">
        <v>1024</v>
      </c>
      <c r="D751" s="6" t="s">
        <v>1605</v>
      </c>
      <c r="E751" s="6" t="s">
        <v>1024</v>
      </c>
      <c r="F751" s="6" t="s">
        <v>1618</v>
      </c>
      <c r="G751" s="6" t="s">
        <v>4063</v>
      </c>
      <c r="H751" s="6" t="s">
        <v>4064</v>
      </c>
      <c r="I751" s="6" t="s">
        <v>4065</v>
      </c>
      <c r="J751" s="6" t="s">
        <v>1759</v>
      </c>
    </row>
    <row r="752" spans="1:10">
      <c r="A752" s="6">
        <v>751</v>
      </c>
      <c r="B752" s="6" t="s">
        <v>36</v>
      </c>
      <c r="C752" s="6" t="s">
        <v>1024</v>
      </c>
      <c r="D752" s="6" t="s">
        <v>1605</v>
      </c>
      <c r="E752" s="6" t="s">
        <v>1024</v>
      </c>
      <c r="F752" s="6" t="s">
        <v>1618</v>
      </c>
      <c r="G752" s="6" t="s">
        <v>4066</v>
      </c>
      <c r="H752" s="6" t="s">
        <v>4067</v>
      </c>
      <c r="I752" s="6" t="s">
        <v>4068</v>
      </c>
      <c r="J752" s="6" t="s">
        <v>1769</v>
      </c>
    </row>
    <row r="753" spans="1:10">
      <c r="A753" s="6">
        <v>752</v>
      </c>
      <c r="B753" s="6" t="s">
        <v>36</v>
      </c>
      <c r="C753" s="6" t="s">
        <v>1024</v>
      </c>
      <c r="D753" s="6" t="s">
        <v>1605</v>
      </c>
      <c r="E753" s="6" t="s">
        <v>1024</v>
      </c>
      <c r="F753" s="6" t="s">
        <v>1618</v>
      </c>
      <c r="G753" s="6" t="s">
        <v>4069</v>
      </c>
      <c r="H753" s="6" t="s">
        <v>4070</v>
      </c>
      <c r="I753" s="6" t="s">
        <v>4071</v>
      </c>
      <c r="J753" s="6" t="s">
        <v>1769</v>
      </c>
    </row>
    <row r="754" spans="1:10">
      <c r="A754" s="6">
        <v>753</v>
      </c>
      <c r="B754" s="6" t="s">
        <v>36</v>
      </c>
      <c r="C754" s="6" t="s">
        <v>934</v>
      </c>
      <c r="D754" s="6" t="s">
        <v>1154</v>
      </c>
      <c r="E754" s="6" t="s">
        <v>1164</v>
      </c>
      <c r="F754" s="6" t="s">
        <v>1838</v>
      </c>
      <c r="G754" s="6" t="s">
        <v>4072</v>
      </c>
      <c r="H754" s="6" t="s">
        <v>4073</v>
      </c>
      <c r="I754" s="6" t="s">
        <v>4074</v>
      </c>
      <c r="J754" s="6" t="s">
        <v>1702</v>
      </c>
    </row>
    <row r="755" spans="1:10">
      <c r="A755" s="6">
        <v>754</v>
      </c>
      <c r="B755" s="6" t="s">
        <v>36</v>
      </c>
      <c r="C755" s="6" t="s">
        <v>1024</v>
      </c>
      <c r="D755" s="6" t="s">
        <v>1605</v>
      </c>
      <c r="E755" s="6" t="s">
        <v>1024</v>
      </c>
      <c r="F755" s="6" t="s">
        <v>1618</v>
      </c>
      <c r="G755" s="6" t="s">
        <v>4075</v>
      </c>
      <c r="H755" s="6" t="s">
        <v>4076</v>
      </c>
      <c r="I755" s="6" t="s">
        <v>4077</v>
      </c>
      <c r="J755" s="6" t="s">
        <v>1721</v>
      </c>
    </row>
    <row r="756" spans="1:10">
      <c r="A756" s="6">
        <v>755</v>
      </c>
      <c r="B756" s="6" t="s">
        <v>36</v>
      </c>
      <c r="C756" s="6" t="s">
        <v>950</v>
      </c>
      <c r="D756" s="6" t="s">
        <v>1246</v>
      </c>
      <c r="E756" s="6" t="s">
        <v>1259</v>
      </c>
      <c r="F756" s="6" t="s">
        <v>2181</v>
      </c>
      <c r="G756" s="6" t="s">
        <v>4078</v>
      </c>
      <c r="H756" s="6" t="s">
        <v>4079</v>
      </c>
      <c r="I756" s="6" t="s">
        <v>4080</v>
      </c>
      <c r="J756" s="6" t="s">
        <v>2185</v>
      </c>
    </row>
    <row r="757" spans="1:10">
      <c r="A757" s="6">
        <v>756</v>
      </c>
      <c r="B757" s="6" t="s">
        <v>36</v>
      </c>
      <c r="G757" s="6" t="s">
        <v>4081</v>
      </c>
      <c r="H757" s="6" t="s">
        <v>4082</v>
      </c>
      <c r="I757" s="6" t="s">
        <v>4083</v>
      </c>
      <c r="J757" s="6" t="s">
        <v>4084</v>
      </c>
    </row>
    <row r="758" spans="1:10">
      <c r="A758" s="6">
        <v>757</v>
      </c>
      <c r="B758" s="6" t="s">
        <v>36</v>
      </c>
      <c r="G758" s="6" t="s">
        <v>4085</v>
      </c>
      <c r="H758" s="6" t="s">
        <v>4086</v>
      </c>
      <c r="I758" s="6" t="s">
        <v>4087</v>
      </c>
      <c r="J758" s="6" t="s">
        <v>4088</v>
      </c>
    </row>
    <row r="759" spans="1:10">
      <c r="A759" s="6">
        <v>758</v>
      </c>
      <c r="B759" s="6" t="s">
        <v>36</v>
      </c>
      <c r="C759" s="6" t="s">
        <v>1024</v>
      </c>
      <c r="D759" s="6" t="s">
        <v>1605</v>
      </c>
      <c r="E759" s="6" t="s">
        <v>1024</v>
      </c>
      <c r="F759" s="6" t="s">
        <v>1618</v>
      </c>
      <c r="G759" s="6" t="s">
        <v>4089</v>
      </c>
      <c r="H759" s="6" t="s">
        <v>4090</v>
      </c>
      <c r="I759" s="6" t="s">
        <v>4091</v>
      </c>
      <c r="J759" s="6" t="s">
        <v>1866</v>
      </c>
    </row>
    <row r="760" spans="1:10">
      <c r="A760" s="6">
        <v>759</v>
      </c>
      <c r="B760" s="6" t="s">
        <v>36</v>
      </c>
      <c r="C760" s="6" t="s">
        <v>1024</v>
      </c>
      <c r="D760" s="6" t="s">
        <v>1605</v>
      </c>
      <c r="E760" s="6" t="s">
        <v>1024</v>
      </c>
      <c r="F760" s="6" t="s">
        <v>1618</v>
      </c>
      <c r="G760" s="6" t="s">
        <v>4092</v>
      </c>
      <c r="H760" s="6" t="s">
        <v>4093</v>
      </c>
      <c r="I760" s="6" t="s">
        <v>3750</v>
      </c>
      <c r="J760" s="6" t="s">
        <v>1759</v>
      </c>
    </row>
    <row r="761" spans="1:10">
      <c r="A761" s="6">
        <v>760</v>
      </c>
      <c r="B761" s="6" t="s">
        <v>36</v>
      </c>
      <c r="C761" s="6" t="s">
        <v>1024</v>
      </c>
      <c r="D761" s="6" t="s">
        <v>1605</v>
      </c>
      <c r="E761" s="6" t="s">
        <v>1024</v>
      </c>
      <c r="F761" s="6" t="s">
        <v>1618</v>
      </c>
      <c r="G761" s="6" t="s">
        <v>4094</v>
      </c>
      <c r="H761" s="6" t="s">
        <v>4095</v>
      </c>
      <c r="I761" s="6" t="s">
        <v>4096</v>
      </c>
      <c r="J761" s="6" t="s">
        <v>1639</v>
      </c>
    </row>
    <row r="762" spans="1:10">
      <c r="A762" s="6">
        <v>761</v>
      </c>
      <c r="B762" s="6" t="s">
        <v>36</v>
      </c>
      <c r="C762" s="6" t="s">
        <v>1004</v>
      </c>
      <c r="D762" s="6" t="s">
        <v>1582</v>
      </c>
      <c r="E762" s="6" t="s">
        <v>1004</v>
      </c>
      <c r="F762" s="6" t="s">
        <v>1919</v>
      </c>
      <c r="G762" s="6" t="s">
        <v>4097</v>
      </c>
      <c r="H762" s="6" t="s">
        <v>4098</v>
      </c>
      <c r="I762" s="6" t="s">
        <v>4099</v>
      </c>
      <c r="J762" s="6" t="s">
        <v>1923</v>
      </c>
    </row>
    <row r="763" spans="1:10">
      <c r="A763" s="6">
        <v>762</v>
      </c>
      <c r="B763" s="6" t="s">
        <v>36</v>
      </c>
      <c r="C763" s="6" t="s">
        <v>1024</v>
      </c>
      <c r="D763" s="6" t="s">
        <v>1605</v>
      </c>
      <c r="E763" s="6" t="s">
        <v>1024</v>
      </c>
      <c r="F763" s="6" t="s">
        <v>1618</v>
      </c>
      <c r="G763" s="6" t="s">
        <v>4100</v>
      </c>
      <c r="H763" s="6" t="s">
        <v>4101</v>
      </c>
      <c r="I763" s="6" t="s">
        <v>4102</v>
      </c>
      <c r="J763" s="6" t="s">
        <v>1793</v>
      </c>
    </row>
    <row r="764" spans="1:10">
      <c r="A764" s="6">
        <v>763</v>
      </c>
      <c r="B764" s="6" t="s">
        <v>36</v>
      </c>
      <c r="C764" s="6" t="s">
        <v>1031</v>
      </c>
      <c r="D764" s="6" t="s">
        <v>1607</v>
      </c>
      <c r="E764" s="6" t="s">
        <v>1031</v>
      </c>
      <c r="F764" s="6" t="s">
        <v>1657</v>
      </c>
      <c r="G764" s="6" t="s">
        <v>4103</v>
      </c>
      <c r="H764" s="6" t="s">
        <v>4104</v>
      </c>
      <c r="I764" s="6" t="s">
        <v>4105</v>
      </c>
      <c r="J764" s="6" t="s">
        <v>1776</v>
      </c>
    </row>
    <row r="765" spans="1:10">
      <c r="A765" s="6">
        <v>764</v>
      </c>
      <c r="B765" s="6" t="s">
        <v>36</v>
      </c>
      <c r="G765" s="6" t="s">
        <v>4106</v>
      </c>
      <c r="H765" s="6" t="s">
        <v>4107</v>
      </c>
      <c r="I765" s="6" t="s">
        <v>4108</v>
      </c>
      <c r="J765" s="6" t="s">
        <v>4109</v>
      </c>
    </row>
    <row r="766" spans="1:10">
      <c r="A766" s="6">
        <v>765</v>
      </c>
      <c r="B766" s="6" t="s">
        <v>36</v>
      </c>
      <c r="G766" s="6" t="s">
        <v>4110</v>
      </c>
      <c r="H766" s="6" t="s">
        <v>4111</v>
      </c>
      <c r="I766" s="6" t="s">
        <v>4112</v>
      </c>
      <c r="J766" s="6" t="s">
        <v>4113</v>
      </c>
    </row>
    <row r="767" spans="1:10">
      <c r="A767" s="6">
        <v>766</v>
      </c>
      <c r="B767" s="6" t="s">
        <v>36</v>
      </c>
      <c r="C767" s="6" t="s">
        <v>1024</v>
      </c>
      <c r="D767" s="6" t="s">
        <v>1605</v>
      </c>
      <c r="E767" s="6" t="s">
        <v>1024</v>
      </c>
      <c r="F767" s="6" t="s">
        <v>1618</v>
      </c>
      <c r="G767" s="6" t="s">
        <v>4114</v>
      </c>
      <c r="H767" s="6" t="s">
        <v>4115</v>
      </c>
      <c r="I767" s="6" t="s">
        <v>4116</v>
      </c>
      <c r="J767" s="6" t="s">
        <v>1709</v>
      </c>
    </row>
    <row r="768" spans="1:10">
      <c r="A768" s="6">
        <v>767</v>
      </c>
      <c r="B768" s="6" t="s">
        <v>36</v>
      </c>
      <c r="C768" s="6" t="s">
        <v>1031</v>
      </c>
      <c r="D768" s="6" t="s">
        <v>1607</v>
      </c>
      <c r="E768" s="6" t="s">
        <v>1031</v>
      </c>
      <c r="F768" s="6" t="s">
        <v>1657</v>
      </c>
      <c r="G768" s="6" t="s">
        <v>4117</v>
      </c>
      <c r="H768" s="6" t="s">
        <v>4118</v>
      </c>
      <c r="I768" s="6" t="s">
        <v>4119</v>
      </c>
      <c r="J768" s="6" t="s">
        <v>1776</v>
      </c>
    </row>
    <row r="769" spans="1:10">
      <c r="A769" s="6">
        <v>768</v>
      </c>
      <c r="B769" s="6" t="s">
        <v>36</v>
      </c>
      <c r="G769" s="6" t="s">
        <v>4120</v>
      </c>
      <c r="H769" s="6" t="s">
        <v>4121</v>
      </c>
      <c r="I769" s="6" t="s">
        <v>4122</v>
      </c>
      <c r="J769" s="6" t="s">
        <v>4123</v>
      </c>
    </row>
    <row r="770" spans="1:10">
      <c r="A770" s="6">
        <v>769</v>
      </c>
      <c r="B770" s="6" t="s">
        <v>36</v>
      </c>
      <c r="G770" s="6" t="s">
        <v>4124</v>
      </c>
      <c r="H770" s="6" t="s">
        <v>4125</v>
      </c>
      <c r="I770" s="6" t="s">
        <v>4126</v>
      </c>
      <c r="J770" s="6" t="s">
        <v>3023</v>
      </c>
    </row>
    <row r="771" spans="1:10">
      <c r="A771" s="6">
        <v>770</v>
      </c>
      <c r="B771" s="6" t="s">
        <v>36</v>
      </c>
      <c r="C771" s="6" t="s">
        <v>1031</v>
      </c>
      <c r="D771" s="6" t="s">
        <v>1607</v>
      </c>
      <c r="E771" s="6" t="s">
        <v>1031</v>
      </c>
      <c r="F771" s="6" t="s">
        <v>1657</v>
      </c>
      <c r="G771" s="6" t="s">
        <v>4127</v>
      </c>
      <c r="H771" s="6" t="s">
        <v>4128</v>
      </c>
      <c r="I771" s="6" t="s">
        <v>4129</v>
      </c>
      <c r="J771" s="6" t="s">
        <v>4130</v>
      </c>
    </row>
    <row r="772" spans="1:10">
      <c r="A772" s="6">
        <v>771</v>
      </c>
      <c r="B772" s="6" t="s">
        <v>36</v>
      </c>
      <c r="C772" s="6" t="s">
        <v>1024</v>
      </c>
      <c r="D772" s="6" t="s">
        <v>1605</v>
      </c>
      <c r="E772" s="6" t="s">
        <v>1024</v>
      </c>
      <c r="F772" s="6" t="s">
        <v>1618</v>
      </c>
      <c r="G772" s="6" t="s">
        <v>4131</v>
      </c>
      <c r="H772" s="6" t="s">
        <v>4132</v>
      </c>
      <c r="I772" s="6" t="s">
        <v>4133</v>
      </c>
      <c r="J772" s="6" t="s">
        <v>1866</v>
      </c>
    </row>
    <row r="773" spans="1:10">
      <c r="A773" s="6">
        <v>772</v>
      </c>
      <c r="B773" s="6" t="s">
        <v>36</v>
      </c>
      <c r="C773" s="6" t="s">
        <v>1024</v>
      </c>
      <c r="D773" s="6" t="s">
        <v>1605</v>
      </c>
      <c r="E773" s="6" t="s">
        <v>1024</v>
      </c>
      <c r="F773" s="6" t="s">
        <v>1618</v>
      </c>
      <c r="G773" s="6" t="s">
        <v>4134</v>
      </c>
      <c r="H773" s="6" t="s">
        <v>4135</v>
      </c>
      <c r="I773" s="6" t="s">
        <v>4136</v>
      </c>
      <c r="J773" s="6" t="s">
        <v>1866</v>
      </c>
    </row>
    <row r="774" spans="1:10">
      <c r="A774" s="6">
        <v>773</v>
      </c>
      <c r="B774" s="6" t="s">
        <v>36</v>
      </c>
      <c r="C774" s="6" t="s">
        <v>958</v>
      </c>
      <c r="D774" s="6" t="s">
        <v>1298</v>
      </c>
      <c r="E774" s="6" t="s">
        <v>1299</v>
      </c>
      <c r="F774" s="6" t="s">
        <v>1631</v>
      </c>
      <c r="G774" s="6" t="s">
        <v>4137</v>
      </c>
      <c r="H774" s="6" t="s">
        <v>4138</v>
      </c>
      <c r="I774" s="6" t="s">
        <v>4139</v>
      </c>
      <c r="J774" s="6" t="s">
        <v>1635</v>
      </c>
    </row>
    <row r="775" spans="1:10">
      <c r="A775" s="6">
        <v>774</v>
      </c>
      <c r="B775" s="6" t="s">
        <v>36</v>
      </c>
      <c r="C775" s="6" t="s">
        <v>1024</v>
      </c>
      <c r="D775" s="6" t="s">
        <v>1605</v>
      </c>
      <c r="E775" s="6" t="s">
        <v>1024</v>
      </c>
      <c r="F775" s="6" t="s">
        <v>1618</v>
      </c>
      <c r="G775" s="6" t="s">
        <v>4140</v>
      </c>
      <c r="H775" s="6" t="s">
        <v>4141</v>
      </c>
      <c r="I775" s="6" t="s">
        <v>4142</v>
      </c>
      <c r="J775" s="6" t="s">
        <v>1755</v>
      </c>
    </row>
    <row r="776" spans="1:10">
      <c r="A776" s="6">
        <v>775</v>
      </c>
      <c r="B776" s="6" t="s">
        <v>36</v>
      </c>
      <c r="C776" s="6" t="s">
        <v>1027</v>
      </c>
      <c r="D776" s="6" t="s">
        <v>1606</v>
      </c>
      <c r="E776" s="6" t="s">
        <v>1027</v>
      </c>
      <c r="F776" s="6" t="s">
        <v>1726</v>
      </c>
      <c r="G776" s="6" t="s">
        <v>4143</v>
      </c>
      <c r="H776" s="6" t="s">
        <v>4144</v>
      </c>
      <c r="I776" s="6" t="s">
        <v>4145</v>
      </c>
      <c r="J776" s="6" t="s">
        <v>1938</v>
      </c>
    </row>
    <row r="777" spans="1:10">
      <c r="A777" s="6">
        <v>776</v>
      </c>
      <c r="B777" s="6" t="s">
        <v>36</v>
      </c>
      <c r="C777" s="6" t="s">
        <v>1024</v>
      </c>
      <c r="D777" s="6" t="s">
        <v>1605</v>
      </c>
      <c r="E777" s="6" t="s">
        <v>1024</v>
      </c>
      <c r="F777" s="6" t="s">
        <v>1618</v>
      </c>
      <c r="G777" s="6" t="s">
        <v>4146</v>
      </c>
      <c r="H777" s="6" t="s">
        <v>4147</v>
      </c>
      <c r="I777" s="6" t="s">
        <v>4148</v>
      </c>
      <c r="J777" s="6" t="s">
        <v>4149</v>
      </c>
    </row>
    <row r="778" spans="1:10">
      <c r="A778" s="6">
        <v>777</v>
      </c>
      <c r="B778" s="6" t="s">
        <v>36</v>
      </c>
      <c r="C778" s="6" t="s">
        <v>1024</v>
      </c>
      <c r="D778" s="6" t="s">
        <v>1605</v>
      </c>
      <c r="E778" s="6" t="s">
        <v>1024</v>
      </c>
      <c r="F778" s="6" t="s">
        <v>1618</v>
      </c>
      <c r="G778" s="6" t="s">
        <v>4150</v>
      </c>
      <c r="H778" s="6" t="s">
        <v>4151</v>
      </c>
      <c r="I778" s="6" t="s">
        <v>4152</v>
      </c>
      <c r="J778" s="6" t="s">
        <v>1759</v>
      </c>
    </row>
    <row r="779" spans="1:10">
      <c r="A779" s="6">
        <v>778</v>
      </c>
      <c r="B779" s="6" t="s">
        <v>36</v>
      </c>
      <c r="C779" s="6" t="s">
        <v>1024</v>
      </c>
      <c r="D779" s="6" t="s">
        <v>1605</v>
      </c>
      <c r="E779" s="6" t="s">
        <v>1024</v>
      </c>
      <c r="F779" s="6" t="s">
        <v>1618</v>
      </c>
      <c r="G779" s="6" t="s">
        <v>4153</v>
      </c>
      <c r="H779" s="6" t="s">
        <v>4154</v>
      </c>
      <c r="I779" s="6" t="s">
        <v>4155</v>
      </c>
      <c r="J779" s="6" t="s">
        <v>1639</v>
      </c>
    </row>
    <row r="780" spans="1:10">
      <c r="A780" s="6">
        <v>779</v>
      </c>
      <c r="B780" s="6" t="s">
        <v>36</v>
      </c>
      <c r="C780" s="6" t="s">
        <v>954</v>
      </c>
      <c r="D780" s="6" t="s">
        <v>1271</v>
      </c>
      <c r="E780" s="6" t="s">
        <v>1276</v>
      </c>
      <c r="F780" s="6" t="s">
        <v>2432</v>
      </c>
      <c r="G780" s="6" t="s">
        <v>4156</v>
      </c>
      <c r="H780" s="6" t="s">
        <v>4157</v>
      </c>
      <c r="I780" s="6" t="s">
        <v>4158</v>
      </c>
      <c r="J780" s="6" t="s">
        <v>1793</v>
      </c>
    </row>
    <row r="781" spans="1:10">
      <c r="A781" s="6">
        <v>780</v>
      </c>
      <c r="B781" s="6" t="s">
        <v>36</v>
      </c>
      <c r="C781" s="6" t="s">
        <v>1024</v>
      </c>
      <c r="D781" s="6" t="s">
        <v>1605</v>
      </c>
      <c r="E781" s="6" t="s">
        <v>1024</v>
      </c>
      <c r="F781" s="6" t="s">
        <v>1618</v>
      </c>
      <c r="G781" s="6" t="s">
        <v>4159</v>
      </c>
      <c r="H781" s="6" t="s">
        <v>4160</v>
      </c>
      <c r="I781" s="6" t="s">
        <v>4161</v>
      </c>
      <c r="J781" s="6" t="s">
        <v>4162</v>
      </c>
    </row>
    <row r="782" spans="1:10">
      <c r="A782" s="6">
        <v>781</v>
      </c>
      <c r="B782" s="6" t="s">
        <v>36</v>
      </c>
      <c r="G782" s="6" t="s">
        <v>4163</v>
      </c>
      <c r="H782" s="6" t="s">
        <v>4164</v>
      </c>
      <c r="I782" s="6" t="s">
        <v>4165</v>
      </c>
      <c r="J782" s="6" t="s">
        <v>4166</v>
      </c>
    </row>
    <row r="783" spans="1:10">
      <c r="A783" s="6">
        <v>782</v>
      </c>
      <c r="B783" s="6" t="s">
        <v>36</v>
      </c>
      <c r="C783" s="6" t="s">
        <v>1027</v>
      </c>
      <c r="D783" s="6" t="s">
        <v>1606</v>
      </c>
      <c r="E783" s="6" t="s">
        <v>1027</v>
      </c>
      <c r="F783" s="6" t="s">
        <v>1726</v>
      </c>
      <c r="G783" s="6" t="s">
        <v>4167</v>
      </c>
      <c r="H783" s="6" t="s">
        <v>4168</v>
      </c>
      <c r="I783" s="6" t="s">
        <v>4169</v>
      </c>
      <c r="J783" s="6" t="s">
        <v>1907</v>
      </c>
    </row>
    <row r="784" spans="1:10">
      <c r="A784" s="6">
        <v>783</v>
      </c>
      <c r="B784" s="6" t="s">
        <v>36</v>
      </c>
      <c r="C784" s="6" t="s">
        <v>1024</v>
      </c>
      <c r="D784" s="6" t="s">
        <v>1605</v>
      </c>
      <c r="E784" s="6" t="s">
        <v>1024</v>
      </c>
      <c r="F784" s="6" t="s">
        <v>1618</v>
      </c>
      <c r="G784" s="6" t="s">
        <v>4170</v>
      </c>
      <c r="H784" s="6" t="s">
        <v>4171</v>
      </c>
      <c r="I784" s="6" t="s">
        <v>4172</v>
      </c>
      <c r="J784" s="6" t="s">
        <v>1730</v>
      </c>
    </row>
    <row r="785" spans="1:10">
      <c r="A785" s="6">
        <v>784</v>
      </c>
      <c r="B785" s="6" t="s">
        <v>36</v>
      </c>
      <c r="C785" s="6" t="s">
        <v>1027</v>
      </c>
      <c r="D785" s="6" t="s">
        <v>1606</v>
      </c>
      <c r="E785" s="6" t="s">
        <v>1027</v>
      </c>
      <c r="F785" s="6" t="s">
        <v>1726</v>
      </c>
      <c r="G785" s="6" t="s">
        <v>4173</v>
      </c>
      <c r="H785" s="6" t="s">
        <v>4174</v>
      </c>
      <c r="I785" s="6" t="s">
        <v>4175</v>
      </c>
      <c r="J785" s="6" t="s">
        <v>1730</v>
      </c>
    </row>
    <row r="786" spans="1:10">
      <c r="A786" s="6">
        <v>785</v>
      </c>
      <c r="B786" s="6" t="s">
        <v>36</v>
      </c>
      <c r="C786" s="6" t="s">
        <v>1024</v>
      </c>
      <c r="D786" s="6" t="s">
        <v>1605</v>
      </c>
      <c r="E786" s="6" t="s">
        <v>1024</v>
      </c>
      <c r="F786" s="6" t="s">
        <v>1618</v>
      </c>
      <c r="G786" s="6" t="s">
        <v>4176</v>
      </c>
      <c r="H786" s="6" t="s">
        <v>4177</v>
      </c>
      <c r="I786" s="6" t="s">
        <v>4178</v>
      </c>
      <c r="J786" s="6" t="s">
        <v>1793</v>
      </c>
    </row>
    <row r="787" spans="1:10">
      <c r="A787" s="6">
        <v>786</v>
      </c>
      <c r="B787" s="6" t="s">
        <v>36</v>
      </c>
      <c r="C787" s="6" t="s">
        <v>1024</v>
      </c>
      <c r="D787" s="6" t="s">
        <v>1605</v>
      </c>
      <c r="E787" s="6" t="s">
        <v>1024</v>
      </c>
      <c r="F787" s="6" t="s">
        <v>1618</v>
      </c>
      <c r="G787" s="6" t="s">
        <v>4179</v>
      </c>
      <c r="H787" s="6" t="s">
        <v>4180</v>
      </c>
      <c r="I787" s="6" t="s">
        <v>4181</v>
      </c>
      <c r="J787" s="6" t="s">
        <v>1866</v>
      </c>
    </row>
    <row r="788" spans="1:10">
      <c r="A788" s="6">
        <v>787</v>
      </c>
      <c r="B788" s="6" t="s">
        <v>36</v>
      </c>
      <c r="C788" s="6" t="s">
        <v>996</v>
      </c>
      <c r="D788" s="6" t="s">
        <v>1556</v>
      </c>
      <c r="E788" s="6" t="s">
        <v>1577</v>
      </c>
      <c r="F788" s="6" t="s">
        <v>2540</v>
      </c>
      <c r="G788" s="6" t="s">
        <v>4182</v>
      </c>
      <c r="H788" s="6" t="s">
        <v>4183</v>
      </c>
      <c r="I788" s="6" t="s">
        <v>4184</v>
      </c>
      <c r="J788" s="6" t="s">
        <v>2544</v>
      </c>
    </row>
    <row r="789" spans="1:10">
      <c r="A789" s="6">
        <v>788</v>
      </c>
      <c r="B789" s="6" t="s">
        <v>36</v>
      </c>
      <c r="C789" s="6" t="s">
        <v>973</v>
      </c>
      <c r="D789" s="6" t="s">
        <v>1379</v>
      </c>
      <c r="E789" s="6" t="s">
        <v>1408</v>
      </c>
      <c r="F789" s="6" t="s">
        <v>4185</v>
      </c>
      <c r="G789" s="6" t="s">
        <v>4186</v>
      </c>
      <c r="H789" s="6" t="s">
        <v>4187</v>
      </c>
      <c r="I789" s="6" t="s">
        <v>4188</v>
      </c>
      <c r="J789" s="6" t="s">
        <v>2168</v>
      </c>
    </row>
    <row r="790" spans="1:10">
      <c r="A790" s="6">
        <v>789</v>
      </c>
      <c r="B790" s="6" t="s">
        <v>36</v>
      </c>
      <c r="C790" s="6" t="s">
        <v>899</v>
      </c>
      <c r="D790" s="6" t="s">
        <v>917</v>
      </c>
      <c r="E790" s="6" t="s">
        <v>920</v>
      </c>
      <c r="F790" s="6" t="s">
        <v>1851</v>
      </c>
      <c r="G790" s="6" t="s">
        <v>4189</v>
      </c>
      <c r="H790" s="6" t="s">
        <v>4190</v>
      </c>
      <c r="I790" s="6" t="s">
        <v>4191</v>
      </c>
      <c r="J790" s="6" t="s">
        <v>1855</v>
      </c>
    </row>
    <row r="791" spans="1:10">
      <c r="A791" s="6">
        <v>790</v>
      </c>
      <c r="B791" s="6" t="s">
        <v>36</v>
      </c>
      <c r="C791" s="6" t="s">
        <v>918</v>
      </c>
      <c r="D791" s="6" t="s">
        <v>1078</v>
      </c>
      <c r="E791" s="6" t="s">
        <v>1081</v>
      </c>
      <c r="F791" s="6" t="s">
        <v>2066</v>
      </c>
      <c r="G791" s="6" t="s">
        <v>4192</v>
      </c>
      <c r="H791" s="6" t="s">
        <v>4193</v>
      </c>
      <c r="I791" s="6" t="s">
        <v>4194</v>
      </c>
      <c r="J791" s="6" t="s">
        <v>1971</v>
      </c>
    </row>
    <row r="792" spans="1:10">
      <c r="A792" s="6">
        <v>791</v>
      </c>
      <c r="B792" s="6" t="s">
        <v>36</v>
      </c>
      <c r="C792" s="6" t="s">
        <v>1035</v>
      </c>
      <c r="D792" s="6" t="s">
        <v>1608</v>
      </c>
      <c r="E792" s="6" t="s">
        <v>1035</v>
      </c>
      <c r="F792" s="6" t="s">
        <v>1735</v>
      </c>
      <c r="G792" s="6" t="s">
        <v>4195</v>
      </c>
      <c r="H792" s="6" t="s">
        <v>4196</v>
      </c>
      <c r="I792" s="6" t="s">
        <v>4197</v>
      </c>
      <c r="J792" s="6" t="s">
        <v>4198</v>
      </c>
    </row>
    <row r="793" spans="1:10">
      <c r="A793" s="6">
        <v>792</v>
      </c>
      <c r="B793" s="6" t="s">
        <v>36</v>
      </c>
      <c r="C793" s="6" t="s">
        <v>1035</v>
      </c>
      <c r="D793" s="6" t="s">
        <v>1608</v>
      </c>
      <c r="E793" s="6" t="s">
        <v>1035</v>
      </c>
      <c r="F793" s="6" t="s">
        <v>1735</v>
      </c>
      <c r="G793" s="6" t="s">
        <v>4199</v>
      </c>
      <c r="H793" s="6" t="s">
        <v>4200</v>
      </c>
      <c r="I793" s="6" t="s">
        <v>4201</v>
      </c>
      <c r="J793" s="6" t="s">
        <v>1739</v>
      </c>
    </row>
    <row r="794" spans="1:10">
      <c r="A794" s="6">
        <v>793</v>
      </c>
      <c r="B794" s="6" t="s">
        <v>36</v>
      </c>
      <c r="C794" s="6" t="s">
        <v>1024</v>
      </c>
      <c r="D794" s="6" t="s">
        <v>1605</v>
      </c>
      <c r="E794" s="6" t="s">
        <v>1024</v>
      </c>
      <c r="F794" s="6" t="s">
        <v>1618</v>
      </c>
      <c r="G794" s="6" t="s">
        <v>4202</v>
      </c>
      <c r="H794" s="6" t="s">
        <v>4203</v>
      </c>
      <c r="I794" s="6" t="s">
        <v>4204</v>
      </c>
      <c r="J794" s="6" t="s">
        <v>1639</v>
      </c>
    </row>
    <row r="795" spans="1:10">
      <c r="A795" s="6">
        <v>794</v>
      </c>
      <c r="B795" s="6" t="s">
        <v>36</v>
      </c>
      <c r="C795" s="6" t="s">
        <v>954</v>
      </c>
      <c r="D795" s="6" t="s">
        <v>1271</v>
      </c>
      <c r="E795" s="6" t="s">
        <v>1272</v>
      </c>
      <c r="F795" s="6" t="s">
        <v>2428</v>
      </c>
      <c r="G795" s="6" t="s">
        <v>4205</v>
      </c>
      <c r="H795" s="6" t="s">
        <v>4206</v>
      </c>
      <c r="I795" s="6" t="s">
        <v>4207</v>
      </c>
      <c r="J795" s="6" t="s">
        <v>1877</v>
      </c>
    </row>
    <row r="796" spans="1:10">
      <c r="A796" s="6">
        <v>795</v>
      </c>
      <c r="B796" s="6" t="s">
        <v>36</v>
      </c>
      <c r="C796" s="6" t="s">
        <v>918</v>
      </c>
      <c r="D796" s="6" t="s">
        <v>1078</v>
      </c>
      <c r="E796" s="6" t="s">
        <v>1101</v>
      </c>
      <c r="F796" s="6" t="s">
        <v>4208</v>
      </c>
      <c r="G796" s="6" t="s">
        <v>4209</v>
      </c>
      <c r="H796" s="6" t="s">
        <v>4210</v>
      </c>
      <c r="I796" s="6" t="s">
        <v>4211</v>
      </c>
      <c r="J796" s="6" t="s">
        <v>1971</v>
      </c>
    </row>
    <row r="797" spans="1:10">
      <c r="A797" s="6">
        <v>796</v>
      </c>
      <c r="B797" s="6" t="s">
        <v>36</v>
      </c>
      <c r="C797" s="6" t="s">
        <v>1024</v>
      </c>
      <c r="D797" s="6" t="s">
        <v>1605</v>
      </c>
      <c r="E797" s="6" t="s">
        <v>1024</v>
      </c>
      <c r="F797" s="6" t="s">
        <v>1618</v>
      </c>
      <c r="G797" s="6" t="s">
        <v>4212</v>
      </c>
      <c r="H797" s="6" t="s">
        <v>4213</v>
      </c>
      <c r="I797" s="6" t="s">
        <v>4214</v>
      </c>
      <c r="J797" s="6" t="s">
        <v>1630</v>
      </c>
    </row>
    <row r="798" spans="1:10">
      <c r="A798" s="6">
        <v>797</v>
      </c>
      <c r="B798" s="6" t="s">
        <v>36</v>
      </c>
      <c r="C798" s="6" t="s">
        <v>1031</v>
      </c>
      <c r="D798" s="6" t="s">
        <v>1607</v>
      </c>
      <c r="E798" s="6" t="s">
        <v>1031</v>
      </c>
      <c r="F798" s="6" t="s">
        <v>1657</v>
      </c>
      <c r="G798" s="6" t="s">
        <v>4215</v>
      </c>
      <c r="H798" s="6" t="s">
        <v>4216</v>
      </c>
      <c r="I798" s="6" t="s">
        <v>4217</v>
      </c>
      <c r="J798" s="6" t="s">
        <v>1776</v>
      </c>
    </row>
    <row r="799" spans="1:10">
      <c r="A799" s="6">
        <v>798</v>
      </c>
      <c r="B799" s="6" t="s">
        <v>36</v>
      </c>
      <c r="C799" s="6" t="s">
        <v>918</v>
      </c>
      <c r="D799" s="6" t="s">
        <v>1078</v>
      </c>
      <c r="E799" s="6" t="s">
        <v>1101</v>
      </c>
      <c r="F799" s="6" t="s">
        <v>4208</v>
      </c>
      <c r="G799" s="6" t="s">
        <v>4218</v>
      </c>
      <c r="H799" s="6" t="s">
        <v>4219</v>
      </c>
      <c r="I799" s="6" t="s">
        <v>4220</v>
      </c>
      <c r="J799" s="6" t="s">
        <v>1971</v>
      </c>
    </row>
    <row r="800" spans="1:10">
      <c r="A800" s="6">
        <v>799</v>
      </c>
      <c r="B800" s="6" t="s">
        <v>36</v>
      </c>
      <c r="C800" s="6" t="s">
        <v>918</v>
      </c>
      <c r="D800" s="6" t="s">
        <v>1078</v>
      </c>
      <c r="E800" s="6" t="s">
        <v>1099</v>
      </c>
      <c r="F800" s="6" t="s">
        <v>2491</v>
      </c>
      <c r="G800" s="6" t="s">
        <v>4221</v>
      </c>
      <c r="H800" s="6" t="s">
        <v>4222</v>
      </c>
      <c r="I800" s="6" t="s">
        <v>4223</v>
      </c>
      <c r="J800" s="6" t="s">
        <v>1971</v>
      </c>
    </row>
    <row r="801" spans="1:10">
      <c r="A801" s="6">
        <v>800</v>
      </c>
      <c r="B801" s="6" t="s">
        <v>36</v>
      </c>
      <c r="C801" s="6" t="s">
        <v>1024</v>
      </c>
      <c r="D801" s="6" t="s">
        <v>1605</v>
      </c>
      <c r="E801" s="6" t="s">
        <v>1024</v>
      </c>
      <c r="F801" s="6" t="s">
        <v>1618</v>
      </c>
      <c r="G801" s="6" t="s">
        <v>4224</v>
      </c>
      <c r="H801" s="6" t="s">
        <v>4225</v>
      </c>
      <c r="I801" s="6" t="s">
        <v>4226</v>
      </c>
      <c r="J801" s="6" t="s">
        <v>1630</v>
      </c>
    </row>
    <row r="802" spans="1:10">
      <c r="A802" s="6">
        <v>801</v>
      </c>
      <c r="B802" s="6" t="s">
        <v>36</v>
      </c>
      <c r="C802" s="6" t="s">
        <v>1024</v>
      </c>
      <c r="D802" s="6" t="s">
        <v>1605</v>
      </c>
      <c r="E802" s="6" t="s">
        <v>1024</v>
      </c>
      <c r="F802" s="6" t="s">
        <v>1618</v>
      </c>
      <c r="G802" s="6" t="s">
        <v>4227</v>
      </c>
      <c r="H802" s="6" t="s">
        <v>4228</v>
      </c>
      <c r="I802" s="6" t="s">
        <v>4229</v>
      </c>
      <c r="J802" s="6" t="s">
        <v>1755</v>
      </c>
    </row>
    <row r="803" spans="1:10">
      <c r="A803" s="6">
        <v>802</v>
      </c>
      <c r="B803" s="6" t="s">
        <v>36</v>
      </c>
      <c r="C803" s="6" t="s">
        <v>1031</v>
      </c>
      <c r="D803" s="6" t="s">
        <v>1607</v>
      </c>
      <c r="E803" s="6" t="s">
        <v>1031</v>
      </c>
      <c r="F803" s="6" t="s">
        <v>1657</v>
      </c>
      <c r="G803" s="6" t="s">
        <v>4230</v>
      </c>
      <c r="H803" s="6" t="s">
        <v>4231</v>
      </c>
      <c r="I803" s="6" t="s">
        <v>2159</v>
      </c>
      <c r="J803" s="6" t="s">
        <v>1721</v>
      </c>
    </row>
    <row r="804" spans="1:10">
      <c r="A804" s="6">
        <v>803</v>
      </c>
      <c r="B804" s="6" t="s">
        <v>36</v>
      </c>
      <c r="C804" s="6" t="s">
        <v>1024</v>
      </c>
      <c r="D804" s="6" t="s">
        <v>1605</v>
      </c>
      <c r="E804" s="6" t="s">
        <v>1024</v>
      </c>
      <c r="F804" s="6" t="s">
        <v>1618</v>
      </c>
      <c r="G804" s="6" t="s">
        <v>4232</v>
      </c>
      <c r="H804" s="6" t="s">
        <v>4233</v>
      </c>
      <c r="I804" s="6" t="s">
        <v>4148</v>
      </c>
      <c r="J804" s="6" t="s">
        <v>4234</v>
      </c>
    </row>
    <row r="805" spans="1:10">
      <c r="A805" s="6">
        <v>804</v>
      </c>
      <c r="B805" s="6" t="s">
        <v>36</v>
      </c>
      <c r="C805" s="6" t="s">
        <v>1024</v>
      </c>
      <c r="D805" s="6" t="s">
        <v>1605</v>
      </c>
      <c r="E805" s="6" t="s">
        <v>1024</v>
      </c>
      <c r="F805" s="6" t="s">
        <v>1618</v>
      </c>
      <c r="G805" s="6" t="s">
        <v>4235</v>
      </c>
      <c r="H805" s="6" t="s">
        <v>4236</v>
      </c>
      <c r="I805" s="6" t="s">
        <v>4237</v>
      </c>
      <c r="J805" s="6" t="s">
        <v>4238</v>
      </c>
    </row>
    <row r="806" spans="1:10">
      <c r="A806" s="6">
        <v>805</v>
      </c>
      <c r="B806" s="6" t="s">
        <v>36</v>
      </c>
      <c r="C806" s="6" t="s">
        <v>1024</v>
      </c>
      <c r="D806" s="6" t="s">
        <v>1605</v>
      </c>
      <c r="E806" s="6" t="s">
        <v>1024</v>
      </c>
      <c r="F806" s="6" t="s">
        <v>1618</v>
      </c>
      <c r="G806" s="6" t="s">
        <v>4239</v>
      </c>
      <c r="H806" s="6" t="s">
        <v>4240</v>
      </c>
      <c r="I806" s="6" t="s">
        <v>1684</v>
      </c>
      <c r="J806" s="6" t="s">
        <v>4241</v>
      </c>
    </row>
    <row r="807" spans="1:10">
      <c r="A807" s="6">
        <v>806</v>
      </c>
      <c r="B807" s="6" t="s">
        <v>36</v>
      </c>
      <c r="C807" s="6" t="s">
        <v>1024</v>
      </c>
      <c r="D807" s="6" t="s">
        <v>1605</v>
      </c>
      <c r="E807" s="6" t="s">
        <v>1024</v>
      </c>
      <c r="F807" s="6" t="s">
        <v>1618</v>
      </c>
      <c r="G807" s="6" t="s">
        <v>4242</v>
      </c>
      <c r="H807" s="6" t="s">
        <v>4243</v>
      </c>
      <c r="I807" s="6" t="s">
        <v>1629</v>
      </c>
      <c r="J807" s="6" t="s">
        <v>4244</v>
      </c>
    </row>
    <row r="808" spans="1:10">
      <c r="A808" s="6">
        <v>807</v>
      </c>
      <c r="B808" s="6" t="s">
        <v>36</v>
      </c>
      <c r="C808" s="6" t="s">
        <v>1024</v>
      </c>
      <c r="D808" s="6" t="s">
        <v>1605</v>
      </c>
      <c r="E808" s="6" t="s">
        <v>1024</v>
      </c>
      <c r="F808" s="6" t="s">
        <v>1618</v>
      </c>
      <c r="G808" s="6" t="s">
        <v>4245</v>
      </c>
      <c r="H808" s="6" t="s">
        <v>4246</v>
      </c>
      <c r="I808" s="6" t="s">
        <v>1809</v>
      </c>
      <c r="J808" s="6" t="s">
        <v>4247</v>
      </c>
    </row>
    <row r="809" spans="1:10">
      <c r="A809" s="6">
        <v>808</v>
      </c>
      <c r="B809" s="6" t="s">
        <v>36</v>
      </c>
      <c r="C809" s="6" t="s">
        <v>1024</v>
      </c>
      <c r="D809" s="6" t="s">
        <v>1605</v>
      </c>
      <c r="E809" s="6" t="s">
        <v>1024</v>
      </c>
      <c r="F809" s="6" t="s">
        <v>1618</v>
      </c>
      <c r="G809" s="6" t="s">
        <v>4248</v>
      </c>
      <c r="H809" s="6" t="s">
        <v>4249</v>
      </c>
      <c r="I809" s="6" t="s">
        <v>4108</v>
      </c>
      <c r="J809" s="6" t="s">
        <v>4250</v>
      </c>
    </row>
    <row r="810" spans="1:10">
      <c r="A810" s="6">
        <v>809</v>
      </c>
      <c r="B810" s="6" t="s">
        <v>36</v>
      </c>
      <c r="G810" s="6" t="s">
        <v>4251</v>
      </c>
      <c r="H810" s="6" t="s">
        <v>4252</v>
      </c>
      <c r="I810" s="6" t="s">
        <v>4253</v>
      </c>
      <c r="J810" s="6" t="s">
        <v>4254</v>
      </c>
    </row>
    <row r="811" spans="1:10">
      <c r="A811" s="6">
        <v>810</v>
      </c>
      <c r="B811" s="6" t="s">
        <v>36</v>
      </c>
      <c r="C811" s="6" t="s">
        <v>989</v>
      </c>
      <c r="D811" s="6" t="s">
        <v>1513</v>
      </c>
      <c r="E811" s="6" t="s">
        <v>1530</v>
      </c>
      <c r="F811" s="6" t="s">
        <v>2261</v>
      </c>
      <c r="G811" s="6" t="s">
        <v>4255</v>
      </c>
      <c r="H811" s="6" t="s">
        <v>4256</v>
      </c>
      <c r="I811" s="6" t="s">
        <v>4257</v>
      </c>
      <c r="J811" s="6" t="s">
        <v>2265</v>
      </c>
    </row>
    <row r="812" spans="1:10">
      <c r="A812" s="6">
        <v>811</v>
      </c>
      <c r="B812" s="6" t="s">
        <v>36</v>
      </c>
      <c r="C812" s="6" t="s">
        <v>1024</v>
      </c>
      <c r="D812" s="6" t="s">
        <v>1605</v>
      </c>
      <c r="E812" s="6" t="s">
        <v>1024</v>
      </c>
      <c r="F812" s="6" t="s">
        <v>1618</v>
      </c>
      <c r="G812" s="6" t="s">
        <v>4258</v>
      </c>
      <c r="H812" s="6" t="s">
        <v>4259</v>
      </c>
      <c r="I812" s="6" t="s">
        <v>1902</v>
      </c>
      <c r="J812" s="6" t="s">
        <v>4260</v>
      </c>
    </row>
    <row r="813" spans="1:10">
      <c r="A813" s="6">
        <v>812</v>
      </c>
      <c r="B813" s="6" t="s">
        <v>36</v>
      </c>
      <c r="C813" s="6" t="s">
        <v>1024</v>
      </c>
      <c r="D813" s="6" t="s">
        <v>1605</v>
      </c>
      <c r="E813" s="6" t="s">
        <v>1024</v>
      </c>
      <c r="F813" s="6" t="s">
        <v>1618</v>
      </c>
      <c r="G813" s="6" t="s">
        <v>4261</v>
      </c>
      <c r="H813" s="6" t="s">
        <v>4262</v>
      </c>
      <c r="I813" s="6" t="s">
        <v>4263</v>
      </c>
      <c r="J813" s="6" t="s">
        <v>4264</v>
      </c>
    </row>
    <row r="814" spans="1:10">
      <c r="A814" s="6">
        <v>813</v>
      </c>
      <c r="B814" s="6" t="s">
        <v>36</v>
      </c>
      <c r="C814" s="6" t="s">
        <v>1000</v>
      </c>
      <c r="D814" s="6" t="s">
        <v>1581</v>
      </c>
      <c r="E814" s="6" t="s">
        <v>1000</v>
      </c>
      <c r="F814" s="6" t="s">
        <v>3291</v>
      </c>
      <c r="G814" s="6" t="s">
        <v>4265</v>
      </c>
      <c r="H814" s="6" t="s">
        <v>4266</v>
      </c>
      <c r="I814" s="6" t="s">
        <v>4267</v>
      </c>
      <c r="J814" s="6" t="s">
        <v>4268</v>
      </c>
    </row>
  </sheetData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frmReestr">
    <tabColor indexed="47"/>
  </sheetPr>
  <dimension ref="A1"/>
  <sheetViews>
    <sheetView showGridLines="0" workbookViewId="0">
      <selection activeCell="A1" sqref="A1"/>
    </sheetView>
  </sheetViews>
  <sheetFormatPr defaultColWidth="9.14285714285714" defaultRowHeight="11.25"/>
  <cols>
    <col min="1" max="1" width="9.14285714285714" style="4"/>
    <col min="2" max="16384" width="9.14285714285714" style="5"/>
  </cols>
  <sheetData/>
  <sheetProtection formatColumns="0" formatRows="0"/>
  <pageMargins left="0.75" right="0.75" top="1" bottom="1" header="0.5" footer="0.5"/>
  <pageSetup paperSize="9" orientation="portrait" horizontalDpi="600" verticalDpi="6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Hyp">
    <tabColor indexed="47"/>
  </sheetPr>
  <dimension ref="A1"/>
  <sheetViews>
    <sheetView showGridLines="0" workbookViewId="0">
      <selection activeCell="A1" sqref="A1"/>
    </sheetView>
  </sheetViews>
  <sheetFormatPr defaultColWidth="9.14285714285714" defaultRowHeight="11.25"/>
  <cols>
    <col min="1" max="16384" width="9.14285714285714" style="3"/>
  </cols>
  <sheetData/>
  <sheetProtection formatColumns="0" formatRows="0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UpdTemplMain">
    <tabColor indexed="47"/>
  </sheetPr>
  <dimension ref="A1"/>
  <sheetViews>
    <sheetView showGridLines="0" workbookViewId="0">
      <selection activeCell="A1" sqref="A1"/>
    </sheetView>
  </sheetViews>
  <sheetFormatPr defaultColWidth="9.14285714285714" defaultRowHeight="11.25"/>
  <cols>
    <col min="1" max="26" width="9.14285714285714" style="1"/>
    <col min="27" max="36" width="9.14285714285714" style="2"/>
    <col min="37" max="16384" width="9.14285714285714" style="1"/>
  </cols>
  <sheetData/>
  <sheetProtection formatColumns="0" formatRows="0"/>
  <pageMargins left="0.75" right="0.75" top="1" bottom="1" header="0.5" footer="0.5"/>
  <pageSetup paperSize="9" orientation="portrait" horizontalDpi="600" verticalDpi="6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ThisWorkbook">
    <tabColor indexed="47"/>
  </sheetPr>
  <dimension ref="A1"/>
  <sheetViews>
    <sheetView showGridLines="0" workbookViewId="0">
      <selection activeCell="A1" sqref="A1"/>
    </sheetView>
  </sheetViews>
  <sheetFormatPr defaultColWidth="9.14285714285714" defaultRowHeight="11.25"/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modListComm">
    <tabColor indexed="47"/>
  </sheetPr>
  <dimension ref="A1"/>
  <sheetViews>
    <sheetView showGridLines="0" workbookViewId="0">
      <selection activeCell="A1" sqref="A1"/>
    </sheetView>
  </sheetViews>
  <sheetFormatPr defaultColWidth="9.14285714285714" defaultRowHeight="11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Инструкция</vt:lpstr>
      <vt:lpstr>Лог обновления</vt:lpstr>
      <vt:lpstr>Титульный</vt:lpstr>
      <vt:lpstr>Раздел 2_1_1 (Доходы)</vt:lpstr>
      <vt:lpstr>Раздел 2_2 (Доходы-расходы)</vt:lpstr>
      <vt:lpstr>Раздел 2 (Доходы)</vt:lpstr>
      <vt:lpstr>Раздел 2 (Доходы-расходы)</vt:lpstr>
      <vt:lpstr>Комментарии</vt:lpstr>
      <vt:lpstr>Проверка</vt:lpstr>
      <vt:lpstr>AllSheetsInThisWorkbook</vt:lpstr>
      <vt:lpstr>TEHSHEET</vt:lpstr>
      <vt:lpstr>modList00</vt:lpstr>
      <vt:lpstr>modList02</vt:lpstr>
      <vt:lpstr>modList03</vt:lpstr>
      <vt:lpstr>modfrmReestrProduct</vt:lpstr>
      <vt:lpstr>modFind</vt:lpstr>
      <vt:lpstr>et_union</vt:lpstr>
      <vt:lpstr>modProv</vt:lpstr>
      <vt:lpstr>modProvGeneralProc</vt:lpstr>
      <vt:lpstr>modReestr</vt:lpstr>
      <vt:lpstr>modCheckCyan</vt:lpstr>
      <vt:lpstr>modHTTP</vt:lpstr>
      <vt:lpstr>modIHLCommandBar</vt:lpstr>
      <vt:lpstr>modInstruction</vt:lpstr>
      <vt:lpstr>modfrmURL</vt:lpstr>
      <vt:lpstr>modfrmRegion</vt:lpstr>
      <vt:lpstr>modfrmSecretCode</vt:lpstr>
      <vt:lpstr>modfrmCheckUpdates</vt:lpstr>
      <vt:lpstr>modClassifierValidate</vt:lpstr>
      <vt:lpstr>REESTR_MO</vt:lpstr>
      <vt:lpstr>REESTR_ORG</vt:lpstr>
      <vt:lpstr>modfrmReestr</vt:lpstr>
      <vt:lpstr>modHyp</vt:lpstr>
      <vt:lpstr>modUpdTemplMain</vt:lpstr>
      <vt:lpstr>modThisWorkbook</vt:lpstr>
      <vt:lpstr>modListComm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Налоговая декларация по налогу, уплачиваемому в связи с применением упрощенной системы налогообложения</dc:title>
  <dc:subject>Налоговая декларация по налогу, уплачиваемому в связи с применением упрощенной системы налогообложения</dc:subject>
  <dc:creator>--</dc:creator>
  <cp:lastModifiedBy>Сергей</cp:lastModifiedBy>
  <dcterms:created xsi:type="dcterms:W3CDTF">2004-05-21T07:18:00Z</dcterms:created>
  <cp:lastPrinted>2007-01-15T11:19:00Z</cp:lastPrinted>
  <dcterms:modified xsi:type="dcterms:W3CDTF">2020-04-08T09:51:16Z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FORMA.BUHG.SIMPLE.TAX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entityid">
    <vt:lpwstr/>
  </property>
  <property fmtid="{D5CDD505-2E9C-101B-9397-08002B2CF9AE}" pid="11" name="keywords">
    <vt:lpwstr/>
  </property>
  <property fmtid="{D5CDD505-2E9C-101B-9397-08002B2CF9AE}" pid="12" name="Status">
    <vt:lpwstr>2</vt:lpwstr>
  </property>
  <property fmtid="{D5CDD505-2E9C-101B-9397-08002B2CF9AE}" pid="13" name="CurrentVersion">
    <vt:lpwstr>4.0</vt:lpwstr>
  </property>
  <property fmtid="{D5CDD505-2E9C-101B-9397-08002B2CF9AE}" pid="14" name="XMLTempFilePath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  <property fmtid="{D5CDD505-2E9C-101B-9397-08002B2CF9AE}" pid="20" name="KSOProductBuildVer">
    <vt:lpwstr>1033-10.2.0.7646</vt:lpwstr>
  </property>
</Properties>
</file>