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355" windowHeight="4680"/>
  </bookViews>
  <sheets>
    <sheet name="2020" sheetId="1" r:id="rId1"/>
  </sheets>
  <externalReferences>
    <externalReference r:id="rId2"/>
    <externalReference r:id="rId3"/>
    <externalReference r:id="rId4"/>
    <externalReference r:id="rId5"/>
  </externalReferences>
  <definedNames>
    <definedName name="anscount" hidden="1">1</definedName>
    <definedName name="end_CO1" localSheetId="0">#REF!</definedName>
    <definedName name="end_CO1">#REF!</definedName>
    <definedName name="god">[2]Титульный!$M$5</definedName>
    <definedName name="org">[2]Титульный!$F$8</definedName>
    <definedName name="prim_CO1" localSheetId="0">#REF!</definedName>
    <definedName name="prim_CO1">#REF!</definedName>
    <definedName name="Quarter">[3]TEHSHEET!$H$2:$H$6</definedName>
    <definedName name="REGION">[3]TEHSHEET!$B$1:$B$84</definedName>
    <definedName name="region_name">[3]Титульный!$F$7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TART_RAB_YEAR">'[4]Расчёт НВВ по RAB'!$D$12</definedName>
    <definedName name="T2_DiapProt" localSheetId="0">P1_T2_DiapProt,P2_T2_DiapProt</definedName>
    <definedName name="T2_DiapProt">P1_T2_DiapProt,P2_T2_DiapProt</definedName>
    <definedName name="T6_Protect" localSheetId="0">P1_T6_Protect,P2_T6_Protect</definedName>
    <definedName name="T6_Protect">P1_T6_Protect,P2_T6_Protect</definedName>
    <definedName name="type_1_2">[4]Титульный!$F$17</definedName>
    <definedName name="version">'[3]Инструкция по работе'!$G$3</definedName>
    <definedName name="Years">[3]TEHSHEET!$F$2:$F$6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5621"/>
</workbook>
</file>

<file path=xl/calcChain.xml><?xml version="1.0" encoding="utf-8"?>
<calcChain xmlns="http://schemas.openxmlformats.org/spreadsheetml/2006/main">
  <c r="BT20" i="1" l="1"/>
  <c r="BT30" i="1"/>
  <c r="BT27" i="1" s="1"/>
  <c r="BT32" i="1"/>
  <c r="BT46" i="1"/>
  <c r="BT62" i="1"/>
  <c r="BT49" i="1" s="1"/>
  <c r="BT65" i="1"/>
  <c r="BT72" i="1"/>
  <c r="BT75" i="1"/>
  <c r="BT78" i="1"/>
  <c r="BT81" i="1"/>
  <c r="BT84" i="1"/>
  <c r="BT19" i="1" l="1"/>
  <c r="BT18" i="1" s="1"/>
</calcChain>
</file>

<file path=xl/comments1.xml><?xml version="1.0" encoding="utf-8"?>
<comments xmlns="http://schemas.openxmlformats.org/spreadsheetml/2006/main">
  <authors>
    <author>Каролик Елена Ивановна</author>
  </authors>
  <commentList>
    <comment ref="CD64" authorId="0">
      <text>
        <r>
          <rPr>
            <b/>
            <sz val="9"/>
            <color indexed="81"/>
            <rFont val="Tahoma"/>
            <family val="2"/>
            <charset val="204"/>
          </rPr>
          <t>Каролик Елена Ивановна:</t>
        </r>
        <r>
          <rPr>
            <sz val="9"/>
            <color indexed="81"/>
            <rFont val="Tahoma"/>
            <family val="2"/>
            <charset val="204"/>
          </rPr>
          <t xml:space="preserve">
проценты по кредитам к уплате=15 408,69
резерв по сомнительным долгам=3 276,68
резерв под обязательства по судебным спорам
=2 055,73
</t>
        </r>
      </text>
    </comment>
  </commentList>
</comments>
</file>

<file path=xl/sharedStrings.xml><?xml version="1.0" encoding="utf-8"?>
<sst xmlns="http://schemas.openxmlformats.org/spreadsheetml/2006/main" count="255" uniqueCount="177">
  <si>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</si>
  <si>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</si>
  <si>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</si>
  <si>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</si>
  <si>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</si>
  <si>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t>Примечание:</t>
  </si>
  <si>
    <t>х</t>
  </si>
  <si>
    <t>%</t>
  </si>
  <si>
    <t>норматив технологического расхода (потерь) электрической энергии, установленный Минэнерго России *****</t>
  </si>
  <si>
    <t>8</t>
  </si>
  <si>
    <t>тыс. руб.</t>
  </si>
  <si>
    <t>в том числе за счет платы за технологическое присоединение</t>
  </si>
  <si>
    <t>7.1</t>
  </si>
  <si>
    <t>Ввод в эксплуатацию новых объектов электросетевого комплекса на конец года</t>
  </si>
  <si>
    <t>7</t>
  </si>
  <si>
    <t>Доля кабельных линий электропередач</t>
  </si>
  <si>
    <t>6</t>
  </si>
  <si>
    <t>км</t>
  </si>
  <si>
    <t>в том числе длина линий электропередач на уровне напряжения (НН)</t>
  </si>
  <si>
    <t>5.1</t>
  </si>
  <si>
    <t>в том числе длина линий электропередач на уровне напряжения (СН2)</t>
  </si>
  <si>
    <t>Длина линий электропередач, всего</t>
  </si>
  <si>
    <t>5</t>
  </si>
  <si>
    <t>у.е.</t>
  </si>
  <si>
    <t>в том числе количество условных единиц по подстанциям на уровне напряжения (СН2)</t>
  </si>
  <si>
    <t>4.2</t>
  </si>
  <si>
    <t>в том числе количество условных единиц по подстанциям на уровне напряжения (ВН)</t>
  </si>
  <si>
    <t>4.1</t>
  </si>
  <si>
    <t>Количество условных единиц по подстанциям, всего</t>
  </si>
  <si>
    <t>4</t>
  </si>
  <si>
    <t>в том числе количество условных единиц по линиям электропередач на  уровне напряжения (НН)</t>
  </si>
  <si>
    <t>3.2</t>
  </si>
  <si>
    <t>в том числе количество условных единиц по линиям электропередач на  уровне напряжения (СН2)</t>
  </si>
  <si>
    <t>3.1</t>
  </si>
  <si>
    <t>Количество условных единиц по линиям электропередач, всего</t>
  </si>
  <si>
    <t>3</t>
  </si>
  <si>
    <t>МВа</t>
  </si>
  <si>
    <t>в том числе трансформаторная мощность подстанций на  уровне напряжения (СН2)</t>
  </si>
  <si>
    <t>2.2</t>
  </si>
  <si>
    <t>в том числе трансформаторная мощность подстанций на  уровне напряжения (ВН)</t>
  </si>
  <si>
    <t>2.1</t>
  </si>
  <si>
    <t>Трансформаторная мощность подстанций, всего</t>
  </si>
  <si>
    <t>2</t>
  </si>
  <si>
    <t>шт.</t>
  </si>
  <si>
    <t>общее количество точек подключения на конец года</t>
  </si>
  <si>
    <t>1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</si>
  <si>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</si>
  <si>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IV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</si>
  <si>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</si>
  <si>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1.2</t>
  </si>
  <si>
    <t>МВт∙ч</t>
  </si>
  <si>
    <t>Справочно:
Объем технологических потерь</t>
  </si>
  <si>
    <t>1.1</t>
  </si>
  <si>
    <t>Необходимая валовая выручка на оплату технологического расхода (потерь) электроэнергии</t>
  </si>
  <si>
    <t>III</t>
  </si>
  <si>
    <t>Справочно: расходы на ремонт, всего (пункт 1.1.1.2 + пункт 1.1.2.1 + пункт 1.1.3.1)</t>
  </si>
  <si>
    <t>II</t>
  </si>
  <si>
    <t>корректировка НВВ (надежность и качество)</t>
  </si>
  <si>
    <t>1.3.3</t>
  </si>
  <si>
    <t>корректировка НВВ (оптимизация)</t>
  </si>
  <si>
    <t>1.3.2</t>
  </si>
  <si>
    <t xml:space="preserve">выпадающие доходы/экономия средств </t>
  </si>
  <si>
    <t>1.3.1</t>
  </si>
  <si>
    <t>недополученный по независящим причинам доход (+)/избыток средств, полученный в предыдущем периоде регулирования (-)</t>
  </si>
  <si>
    <t>1.3</t>
  </si>
  <si>
    <t>-прочие неподконтрольные расходы</t>
  </si>
  <si>
    <t>1.2.12.2</t>
  </si>
  <si>
    <t>-теплоэнергия</t>
  </si>
  <si>
    <t>1.2.12.1</t>
  </si>
  <si>
    <t>прочие неподконтрольные расходы (с расшифровкой)</t>
  </si>
  <si>
    <t>1.2.12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</si>
  <si>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</si>
  <si>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1.2.11</t>
  </si>
  <si>
    <t>ед.</t>
  </si>
  <si>
    <t>Справочно: "Количество льготных технологических присоединений"</t>
  </si>
  <si>
    <t>1.2.10.1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</si>
  <si>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</si>
  <si>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</t>
  </si>
  <si>
    <t>прочие налоги</t>
  </si>
  <si>
    <t>1.2.9</t>
  </si>
  <si>
    <t>налог на прибыль</t>
  </si>
  <si>
    <t>1.2.8</t>
  </si>
  <si>
    <t>прибыль на капитальные вложения</t>
  </si>
  <si>
    <t>1.2.7</t>
  </si>
  <si>
    <t>амортизация</t>
  </si>
  <si>
    <t>1.2.6</t>
  </si>
  <si>
    <t>расходы на возврат и обслуживание долгосрочных заемных средств, направляемых на финансирование капитальных вложений</t>
  </si>
  <si>
    <t>1.2.5</t>
  </si>
  <si>
    <t>отчисления на социальные нужды</t>
  </si>
  <si>
    <t>1.2.4</t>
  </si>
  <si>
    <t>Плата за аренду имущества</t>
  </si>
  <si>
    <t>1.2.3</t>
  </si>
  <si>
    <t>Расходы на оплату технологического присоединения к сетям смежной сетевой организации</t>
  </si>
  <si>
    <t>1.2.2</t>
  </si>
  <si>
    <t>Оплата услуг ОАО "ФСК ЕЭС"</t>
  </si>
  <si>
    <t>1.2.1</t>
  </si>
  <si>
    <t>Неподконтрольные расходы, включенные в НВВ, всего</t>
  </si>
  <si>
    <t>другие прочие расходы из прибыли</t>
  </si>
  <si>
    <t>1.1.5.2</t>
  </si>
  <si>
    <t>расходы по коллективным договорам</t>
  </si>
  <si>
    <t>1.1.5.1</t>
  </si>
  <si>
    <t>Расходы из прибыли в составе подконтрольных расходов</t>
  </si>
  <si>
    <t>1.1.5</t>
  </si>
  <si>
    <t>Расходы на обслуживание операционных заемных средств в составе подконтрольных расходов</t>
  </si>
  <si>
    <t>1.1.4</t>
  </si>
  <si>
    <t>электроэнергия на хозяйственные нужды</t>
  </si>
  <si>
    <t>1.1.3.3.8</t>
  </si>
  <si>
    <t>другие прочие расходы</t>
  </si>
  <si>
    <t>1.1.3.3.7</t>
  </si>
  <si>
    <t>расходы на страхование</t>
  </si>
  <si>
    <t>1.1.3.3.6</t>
  </si>
  <si>
    <t>расходы на обеспечение нормальных условий труда и мер по технике безопасности</t>
  </si>
  <si>
    <t>1.1.3.3.5</t>
  </si>
  <si>
    <t>расходы на подготовку кадров</t>
  </si>
  <si>
    <t>1.1.3.3.4</t>
  </si>
  <si>
    <t>расходы на командировки и представительские</t>
  </si>
  <si>
    <t>1.1.3.3.3</t>
  </si>
  <si>
    <t xml:space="preserve">- прочие услуги сторонних организаций </t>
  </si>
  <si>
    <t>- транспортные услуги</t>
  </si>
  <si>
    <t>- расходы на аудиторские и консультационные услуги</t>
  </si>
  <si>
    <t>- расходы на юридические и информационные услуги</t>
  </si>
  <si>
    <t>- расходы на услуги вневедомственной охраны и коммунального хозяйства</t>
  </si>
  <si>
    <t>- услуги связи</t>
  </si>
  <si>
    <t>оплата работ и услуг сторонних организаций</t>
  </si>
  <si>
    <t>1.1.3.3.2</t>
  </si>
  <si>
    <t>ремонт основных фондов</t>
  </si>
  <si>
    <t>1.1.3.3.1</t>
  </si>
  <si>
    <t>в том числе прочие расходы (с расшифровкой)****</t>
  </si>
  <si>
    <t>1.1.3.3</t>
  </si>
  <si>
    <t>в том числе транспортные услуги</t>
  </si>
  <si>
    <t>1.1.3.2</t>
  </si>
  <si>
    <t>в том числе прибыль на социальное развитие (включая социальные выплаты)</t>
  </si>
  <si>
    <t>1.1.3.1</t>
  </si>
  <si>
    <t>Прочие подконтрольные расходы (с расшифровкой)</t>
  </si>
  <si>
    <t>1.1.3</t>
  </si>
  <si>
    <t>в том числе на ремонт</t>
  </si>
  <si>
    <t>1.1.2.1</t>
  </si>
  <si>
    <t>Фонд оплаты труда</t>
  </si>
  <si>
    <t>1.1.2</t>
  </si>
  <si>
    <t>1.1.1.3.1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</si>
  <si>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</si>
  <si>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</t>
  </si>
  <si>
    <t>на ремонт</t>
  </si>
  <si>
    <t>1.1.1.2</t>
  </si>
  <si>
    <t>в том числе на сырье, материалы, запасные части, инструмент, топливо</t>
  </si>
  <si>
    <t>1.1.1.1</t>
  </si>
  <si>
    <t>Материальные расходы, всего</t>
  </si>
  <si>
    <t>1.1.1</t>
  </si>
  <si>
    <t>Подконтрольные расходы, всего</t>
  </si>
  <si>
    <t>Необходимая валовая выручка на содержание</t>
  </si>
  <si>
    <t>Структура затрат</t>
  </si>
  <si>
    <t>I</t>
  </si>
  <si>
    <t>факт **</t>
  </si>
  <si>
    <t xml:space="preserve">   план *   </t>
  </si>
  <si>
    <t>Примечание ***</t>
  </si>
  <si>
    <t>Год 2020</t>
  </si>
  <si>
    <t>Ед. изм.</t>
  </si>
  <si>
    <t>Показатель</t>
  </si>
  <si>
    <t>№ п/п</t>
  </si>
  <si>
    <t xml:space="preserve"> гг.</t>
  </si>
  <si>
    <t>2021</t>
  </si>
  <si>
    <t>-</t>
  </si>
  <si>
    <t>2017</t>
  </si>
  <si>
    <t>Долгосрочный период регулирования:</t>
  </si>
  <si>
    <t>638201001</t>
  </si>
  <si>
    <t>КПП:</t>
  </si>
  <si>
    <t>6323083767</t>
  </si>
  <si>
    <t>ИНН:</t>
  </si>
  <si>
    <t>ООО "Ставропольская электросеть"</t>
  </si>
  <si>
    <t>Наименование организации:</t>
  </si>
  <si>
    <t>методом долгосрочной индексации необходимой валовой выручки</t>
  </si>
  <si>
    <t>организациями, регулирование деятельности которых осуществляется</t>
  </si>
  <si>
    <t>на оказание услуг по передаче электрической энергии сетевыми</t>
  </si>
  <si>
    <t>Форма раскрытия информации о структуре и объемах затрат</t>
  </si>
  <si>
    <t>от 24 октября 2014 г. № 1831-э</t>
  </si>
  <si>
    <t>к приказу Федеральной службы по тарифам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</si>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</sst>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00"/>
    <numFmt numFmtId="166" formatCode="0.0%"/>
    <numFmt numFmtId="167" formatCode="0.0%_);\(0.0%\)"/>
    <numFmt numFmtId="168" formatCode="#,##0_);[Red]\(#,##0\)"/>
    <numFmt numFmtId="169" formatCode="#,##0;\(#,##0\)"/>
    <numFmt numFmtId="170" formatCode="_-* #,##0.00\ _$_-;\-* #,##0.00\ _$_-;_-* &quot;-&quot;??\ _$_-;_-@_-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#,##0.000[$р.-419];\-#,##0.000[$р.-419]"/>
    <numFmt numFmtId="181" formatCode="_-* #,##0.0\ _$_-;\-* #,##0.0\ _$_-;_-* &quot;-&quot;??\ _$_-;_-@_-"/>
    <numFmt numFmtId="182" formatCode="_-* #,##0.00[$€-1]_-;\-* #,##0.00[$€-1]_-;_-* &quot;-&quot;??[$€-1]_-"/>
    <numFmt numFmtId="183" formatCode="0.0"/>
    <numFmt numFmtId="184" formatCode="#,##0.0_);\(#,##0.0\)"/>
    <numFmt numFmtId="185" formatCode="#,##0_ ;[Red]\-#,##0\ "/>
    <numFmt numFmtId="186" formatCode="#,##0_);[Blue]\(#,##0\)"/>
    <numFmt numFmtId="187" formatCode="_-* #,##0_-;\-* #,##0_-;_-* &quot;-&quot;_-;_-@_-"/>
    <numFmt numFmtId="188" formatCode="_-* #,##0.00_-;\-* #,##0.00_-;_-* &quot;-&quot;??_-;_-@_-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0_ ;\-#,##0.000\ "/>
    <numFmt numFmtId="200" formatCode="#,##0.00_ ;[Red]\-#,##0.00\ "/>
    <numFmt numFmtId="201" formatCode="_-* #,##0\ _р_._-;\-* #,##0\ _р_._-;_-* &quot;-&quot;\ _р_._-;_-@_-"/>
    <numFmt numFmtId="202" formatCode="_-* #,##0.00\ _р_._-;\-* #,##0.00\ _р_._-;_-* &quot;-&quot;??\ _р_._-;_-@_-"/>
    <numFmt numFmtId="203" formatCode="_-* #,##0\ _$_-;\-* #,##0\ _$_-;_-* &quot;-&quot;\ _$_-;_-@_-"/>
    <numFmt numFmtId="204" formatCode="#,##0.00_ ;\-#,##0.00\ "/>
    <numFmt numFmtId="205" formatCode="#,##0.0"/>
    <numFmt numFmtId="206" formatCode="%#\.00"/>
  </numFmts>
  <fonts count="1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0"/>
      <name val="Times New Roman CYR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05">
    <xf numFmtId="0" fontId="0" fillId="0" borderId="0"/>
    <xf numFmtId="0" fontId="10" fillId="0" borderId="0"/>
    <xf numFmtId="0" fontId="11" fillId="0" borderId="0"/>
    <xf numFmtId="166" fontId="12" fillId="0" borderId="0">
      <alignment vertical="top"/>
    </xf>
    <xf numFmtId="166" fontId="13" fillId="0" borderId="0">
      <alignment vertical="top"/>
    </xf>
    <xf numFmtId="167" fontId="13" fillId="2" borderId="0">
      <alignment vertical="top"/>
    </xf>
    <xf numFmtId="166" fontId="13" fillId="3" borderId="0">
      <alignment vertical="top"/>
    </xf>
    <xf numFmtId="40" fontId="14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69" fontId="11" fillId="4" borderId="10">
      <alignment wrapText="1"/>
      <protection locked="0"/>
    </xf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0" fillId="0" borderId="0"/>
    <xf numFmtId="0" fontId="10" fillId="0" borderId="0"/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0" fillId="0" borderId="0"/>
    <xf numFmtId="0" fontId="10" fillId="0" borderId="0"/>
    <xf numFmtId="0" fontId="16" fillId="0" borderId="0"/>
    <xf numFmtId="0" fontId="16" fillId="0" borderId="0"/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6" fillId="0" borderId="0"/>
    <xf numFmtId="0" fontId="16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8" fillId="0" borderId="0"/>
    <xf numFmtId="0" fontId="16" fillId="0" borderId="0"/>
    <xf numFmtId="170" fontId="18" fillId="0" borderId="0" applyFont="0" applyFill="0" applyBorder="0" applyAlignment="0" applyProtection="0"/>
    <xf numFmtId="171" fontId="19" fillId="0" borderId="0">
      <protection locked="0"/>
    </xf>
    <xf numFmtId="172" fontId="19" fillId="0" borderId="0">
      <protection locked="0"/>
    </xf>
    <xf numFmtId="171" fontId="19" fillId="0" borderId="0">
      <protection locked="0"/>
    </xf>
    <xf numFmtId="172" fontId="19" fillId="0" borderId="0">
      <protection locked="0"/>
    </xf>
    <xf numFmtId="173" fontId="19" fillId="0" borderId="0">
      <protection locked="0"/>
    </xf>
    <xf numFmtId="174" fontId="19" fillId="0" borderId="11">
      <protection locked="0"/>
    </xf>
    <xf numFmtId="174" fontId="20" fillId="0" borderId="0">
      <protection locked="0"/>
    </xf>
    <xf numFmtId="174" fontId="20" fillId="0" borderId="0">
      <protection locked="0"/>
    </xf>
    <xf numFmtId="174" fontId="19" fillId="0" borderId="11">
      <protection locked="0"/>
    </xf>
    <xf numFmtId="0" fontId="21" fillId="5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7" fillId="0" borderId="0"/>
    <xf numFmtId="175" fontId="25" fillId="0" borderId="12">
      <protection locked="0"/>
    </xf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26" fillId="7" borderId="0" applyNumberFormat="0" applyBorder="0" applyAlignment="0" applyProtection="0"/>
    <xf numFmtId="10" fontId="27" fillId="0" borderId="0" applyNumberFormat="0" applyFill="0" applyBorder="0" applyAlignment="0"/>
    <xf numFmtId="0" fontId="28" fillId="0" borderId="0"/>
    <xf numFmtId="0" fontId="29" fillId="24" borderId="13" applyNumberFormat="0" applyAlignment="0" applyProtection="0"/>
    <xf numFmtId="0" fontId="30" fillId="25" borderId="14" applyNumberFormat="0" applyAlignment="0" applyProtection="0"/>
    <xf numFmtId="0" fontId="31" fillId="0" borderId="15">
      <alignment horizontal="left" vertical="center"/>
    </xf>
    <xf numFmtId="41" fontId="11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33" fillId="0" borderId="0" applyFont="0" applyFill="0" applyBorder="0" applyAlignment="0" applyProtection="0"/>
    <xf numFmtId="175" fontId="34" fillId="26" borderId="12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>
      <alignment horizontal="right"/>
    </xf>
    <xf numFmtId="44" fontId="18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32" fillId="0" borderId="16" applyNumberFormat="0" applyFont="0" applyFill="0" applyAlignment="0" applyProtection="0"/>
    <xf numFmtId="0" fontId="36" fillId="0" borderId="0" applyNumberFormat="0" applyFill="0" applyBorder="0" applyAlignment="0" applyProtection="0"/>
    <xf numFmtId="168" fontId="37" fillId="0" borderId="0">
      <alignment vertical="top"/>
    </xf>
    <xf numFmtId="38" fontId="37" fillId="0" borderId="0">
      <alignment vertical="top"/>
    </xf>
    <xf numFmtId="38" fontId="37" fillId="0" borderId="0">
      <alignment vertical="top"/>
    </xf>
    <xf numFmtId="182" fontId="35" fillId="0" borderId="0" applyFont="0" applyFill="0" applyBorder="0" applyAlignment="0" applyProtection="0"/>
    <xf numFmtId="37" fontId="11" fillId="0" borderId="0"/>
    <xf numFmtId="0" fontId="38" fillId="0" borderId="0" applyNumberFormat="0" applyFill="0" applyBorder="0" applyAlignment="0" applyProtection="0"/>
    <xf numFmtId="183" fontId="39" fillId="0" borderId="0" applyFill="0" applyBorder="0" applyAlignment="0" applyProtection="0"/>
    <xf numFmtId="183" fontId="12" fillId="0" borderId="0" applyFill="0" applyBorder="0" applyAlignment="0" applyProtection="0"/>
    <xf numFmtId="183" fontId="40" fillId="0" borderId="0" applyFill="0" applyBorder="0" applyAlignment="0" applyProtection="0"/>
    <xf numFmtId="183" fontId="41" fillId="0" borderId="0" applyFill="0" applyBorder="0" applyAlignment="0" applyProtection="0"/>
    <xf numFmtId="183" fontId="42" fillId="0" borderId="0" applyFill="0" applyBorder="0" applyAlignment="0" applyProtection="0"/>
    <xf numFmtId="183" fontId="43" fillId="0" borderId="0" applyFill="0" applyBorder="0" applyAlignment="0" applyProtection="0"/>
    <xf numFmtId="183" fontId="44" fillId="0" borderId="0" applyFill="0" applyBorder="0" applyAlignment="0" applyProtection="0"/>
    <xf numFmtId="2" fontId="33" fillId="0" borderId="0" applyFont="0" applyFill="0" applyBorder="0" applyAlignment="0" applyProtection="0"/>
    <xf numFmtId="0" fontId="45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Fill="0" applyBorder="0" applyProtection="0">
      <alignment horizontal="left"/>
    </xf>
    <xf numFmtId="0" fontId="48" fillId="8" borderId="0" applyNumberFormat="0" applyBorder="0" applyAlignment="0" applyProtection="0"/>
    <xf numFmtId="166" fontId="49" fillId="3" borderId="15" applyNumberFormat="0" applyFont="0" applyBorder="0" applyAlignment="0" applyProtection="0"/>
    <xf numFmtId="0" fontId="32" fillId="0" borderId="0" applyFont="0" applyFill="0" applyBorder="0" applyAlignment="0" applyProtection="0">
      <alignment horizontal="right"/>
    </xf>
    <xf numFmtId="184" fontId="50" fillId="3" borderId="0" applyNumberFormat="0" applyFont="0" applyAlignment="0"/>
    <xf numFmtId="0" fontId="51" fillId="0" borderId="0" applyProtection="0">
      <alignment horizontal="right"/>
    </xf>
    <xf numFmtId="0" fontId="52" fillId="0" borderId="0">
      <alignment vertical="top"/>
    </xf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2" fontId="56" fillId="27" borderId="0" applyAlignment="0">
      <alignment horizontal="right"/>
      <protection locked="0"/>
    </xf>
    <xf numFmtId="168" fontId="57" fillId="0" borderId="0">
      <alignment vertical="top"/>
    </xf>
    <xf numFmtId="38" fontId="57" fillId="0" borderId="0">
      <alignment vertical="top"/>
    </xf>
    <xf numFmtId="38" fontId="57" fillId="0" borderId="0">
      <alignment vertical="top"/>
    </xf>
    <xf numFmtId="0" fontId="58" fillId="0" borderId="0" applyNumberFormat="0" applyFill="0" applyBorder="0" applyAlignment="0" applyProtection="0">
      <alignment vertical="top"/>
      <protection locked="0"/>
    </xf>
    <xf numFmtId="175" fontId="59" fillId="0" borderId="0"/>
    <xf numFmtId="0" fontId="11" fillId="0" borderId="0"/>
    <xf numFmtId="0" fontId="60" fillId="0" borderId="0" applyNumberFormat="0" applyFill="0" applyBorder="0" applyAlignment="0" applyProtection="0">
      <alignment vertical="top"/>
      <protection locked="0"/>
    </xf>
    <xf numFmtId="185" fontId="61" fillId="0" borderId="15">
      <alignment horizontal="center" vertical="center" wrapText="1"/>
    </xf>
    <xf numFmtId="0" fontId="62" fillId="11" borderId="13" applyNumberFormat="0" applyAlignment="0" applyProtection="0"/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168" fontId="13" fillId="0" borderId="0">
      <alignment vertical="top"/>
    </xf>
    <xf numFmtId="168" fontId="13" fillId="2" borderId="0">
      <alignment vertical="top"/>
    </xf>
    <xf numFmtId="38" fontId="13" fillId="2" borderId="0">
      <alignment vertical="top"/>
    </xf>
    <xf numFmtId="38" fontId="13" fillId="2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86" fontId="13" fillId="3" borderId="0">
      <alignment vertical="top"/>
    </xf>
    <xf numFmtId="38" fontId="13" fillId="0" borderId="0">
      <alignment vertical="top"/>
    </xf>
    <xf numFmtId="0" fontId="64" fillId="0" borderId="20" applyNumberFormat="0" applyFill="0" applyAlignment="0" applyProtection="0"/>
    <xf numFmtId="187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187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189" fontId="66" fillId="0" borderId="15">
      <alignment horizontal="right"/>
      <protection locked="0"/>
    </xf>
    <xf numFmtId="190" fontId="65" fillId="0" borderId="0" applyFont="0" applyFill="0" applyBorder="0" applyAlignment="0" applyProtection="0"/>
    <xf numFmtId="191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191" fontId="65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ill="0" applyBorder="0" applyProtection="0">
      <alignment vertical="center"/>
    </xf>
    <xf numFmtId="0" fontId="32" fillId="0" borderId="0" applyFont="0" applyFill="0" applyBorder="0" applyAlignment="0" applyProtection="0">
      <alignment horizontal="right"/>
    </xf>
    <xf numFmtId="3" fontId="18" fillId="0" borderId="21" applyFont="0" applyBorder="0">
      <alignment horizontal="center" vertical="center"/>
    </xf>
    <xf numFmtId="0" fontId="67" fillId="28" borderId="0" applyNumberFormat="0" applyBorder="0" applyAlignment="0" applyProtection="0"/>
    <xf numFmtId="0" fontId="21" fillId="0" borderId="22"/>
    <xf numFmtId="0" fontId="68" fillId="0" borderId="0" applyNumberFormat="0" applyFill="0" applyBorder="0" applyAlignment="0" applyProtection="0"/>
    <xf numFmtId="192" fontId="18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>
      <alignment horizontal="right"/>
    </xf>
    <xf numFmtId="0" fontId="18" fillId="0" borderId="0"/>
    <xf numFmtId="0" fontId="70" fillId="0" borderId="0"/>
    <xf numFmtId="0" fontId="32" fillId="0" borderId="0" applyFill="0" applyBorder="0" applyProtection="0">
      <alignment vertical="center"/>
    </xf>
    <xf numFmtId="0" fontId="71" fillId="0" borderId="0"/>
    <xf numFmtId="0" fontId="11" fillId="0" borderId="0"/>
    <xf numFmtId="0" fontId="10" fillId="0" borderId="0"/>
    <xf numFmtId="0" fontId="72" fillId="29" borderId="23" applyNumberFormat="0" applyFont="0" applyAlignment="0" applyProtection="0"/>
    <xf numFmtId="193" fontId="18" fillId="0" borderId="0" applyFont="0" applyAlignment="0">
      <alignment horizontal="center"/>
    </xf>
    <xf numFmtId="194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0" fontId="49" fillId="0" borderId="0"/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73" fillId="24" borderId="24" applyNumberFormat="0" applyAlignment="0" applyProtection="0"/>
    <xf numFmtId="1" fontId="74" fillId="0" borderId="0" applyProtection="0">
      <alignment horizontal="right" vertical="center"/>
    </xf>
    <xf numFmtId="49" fontId="75" fillId="0" borderId="5" applyFill="0" applyProtection="0">
      <alignment vertical="center"/>
    </xf>
    <xf numFmtId="9" fontId="11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37" fontId="76" fillId="4" borderId="25"/>
    <xf numFmtId="37" fontId="76" fillId="4" borderId="25"/>
    <xf numFmtId="0" fontId="77" fillId="0" borderId="0" applyNumberFormat="0">
      <alignment horizontal="left"/>
    </xf>
    <xf numFmtId="198" fontId="78" fillId="0" borderId="26" applyBorder="0">
      <alignment horizontal="right"/>
      <protection locked="0"/>
    </xf>
    <xf numFmtId="49" fontId="79" fillId="0" borderId="15" applyNumberFormat="0">
      <alignment horizontal="left" vertical="center"/>
    </xf>
    <xf numFmtId="0" fontId="80" fillId="0" borderId="27">
      <alignment vertical="center"/>
    </xf>
    <xf numFmtId="4" fontId="81" fillId="4" borderId="24" applyNumberFormat="0" applyProtection="0">
      <alignment vertical="center"/>
    </xf>
    <xf numFmtId="4" fontId="82" fillId="4" borderId="24" applyNumberFormat="0" applyProtection="0">
      <alignment vertical="center"/>
    </xf>
    <xf numFmtId="4" fontId="81" fillId="4" borderId="24" applyNumberFormat="0" applyProtection="0">
      <alignment horizontal="left" vertical="center" indent="1"/>
    </xf>
    <xf numFmtId="4" fontId="81" fillId="4" borderId="24" applyNumberFormat="0" applyProtection="0">
      <alignment horizontal="left" vertical="center" indent="1"/>
    </xf>
    <xf numFmtId="0" fontId="11" fillId="30" borderId="24" applyNumberFormat="0" applyProtection="0">
      <alignment horizontal="left" vertical="center" indent="1"/>
    </xf>
    <xf numFmtId="4" fontId="81" fillId="31" borderId="24" applyNumberFormat="0" applyProtection="0">
      <alignment horizontal="right" vertical="center"/>
    </xf>
    <xf numFmtId="4" fontId="81" fillId="32" borderId="24" applyNumberFormat="0" applyProtection="0">
      <alignment horizontal="right" vertical="center"/>
    </xf>
    <xf numFmtId="4" fontId="81" fillId="33" borderId="24" applyNumberFormat="0" applyProtection="0">
      <alignment horizontal="right" vertical="center"/>
    </xf>
    <xf numFmtId="4" fontId="81" fillId="34" borderId="24" applyNumberFormat="0" applyProtection="0">
      <alignment horizontal="right" vertical="center"/>
    </xf>
    <xf numFmtId="4" fontId="81" fillId="35" borderId="24" applyNumberFormat="0" applyProtection="0">
      <alignment horizontal="right" vertical="center"/>
    </xf>
    <xf numFmtId="4" fontId="81" fillId="36" borderId="24" applyNumberFormat="0" applyProtection="0">
      <alignment horizontal="right" vertical="center"/>
    </xf>
    <xf numFmtId="4" fontId="81" fillId="37" borderId="24" applyNumberFormat="0" applyProtection="0">
      <alignment horizontal="right" vertical="center"/>
    </xf>
    <xf numFmtId="4" fontId="81" fillId="38" borderId="24" applyNumberFormat="0" applyProtection="0">
      <alignment horizontal="right" vertical="center"/>
    </xf>
    <xf numFmtId="4" fontId="81" fillId="39" borderId="24" applyNumberFormat="0" applyProtection="0">
      <alignment horizontal="right" vertical="center"/>
    </xf>
    <xf numFmtId="4" fontId="83" fillId="40" borderId="24" applyNumberFormat="0" applyProtection="0">
      <alignment horizontal="left" vertical="center" indent="1"/>
    </xf>
    <xf numFmtId="4" fontId="81" fillId="41" borderId="28" applyNumberFormat="0" applyProtection="0">
      <alignment horizontal="left" vertical="center" indent="1"/>
    </xf>
    <xf numFmtId="4" fontId="84" fillId="42" borderId="0" applyNumberFormat="0" applyProtection="0">
      <alignment horizontal="left" vertical="center" indent="1"/>
    </xf>
    <xf numFmtId="0" fontId="11" fillId="30" borderId="24" applyNumberFormat="0" applyProtection="0">
      <alignment horizontal="left" vertical="center" indent="1"/>
    </xf>
    <xf numFmtId="4" fontId="85" fillId="41" borderId="24" applyNumberFormat="0" applyProtection="0">
      <alignment horizontal="left" vertical="center" indent="1"/>
    </xf>
    <xf numFmtId="4" fontId="85" fillId="43" borderId="24" applyNumberFormat="0" applyProtection="0">
      <alignment horizontal="left" vertical="center" indent="1"/>
    </xf>
    <xf numFmtId="0" fontId="11" fillId="43" borderId="24" applyNumberFormat="0" applyProtection="0">
      <alignment horizontal="left" vertical="center" indent="1"/>
    </xf>
    <xf numFmtId="0" fontId="11" fillId="43" borderId="24" applyNumberFormat="0" applyProtection="0">
      <alignment horizontal="left" vertical="center" indent="1"/>
    </xf>
    <xf numFmtId="0" fontId="11" fillId="44" borderId="24" applyNumberFormat="0" applyProtection="0">
      <alignment horizontal="left" vertical="center" indent="1"/>
    </xf>
    <xf numFmtId="0" fontId="11" fillId="44" borderId="24" applyNumberFormat="0" applyProtection="0">
      <alignment horizontal="left" vertical="center" indent="1"/>
    </xf>
    <xf numFmtId="0" fontId="11" fillId="2" borderId="24" applyNumberFormat="0" applyProtection="0">
      <alignment horizontal="left" vertical="center" indent="1"/>
    </xf>
    <xf numFmtId="0" fontId="11" fillId="2" borderId="24" applyNumberFormat="0" applyProtection="0">
      <alignment horizontal="left" vertical="center" indent="1"/>
    </xf>
    <xf numFmtId="0" fontId="11" fillId="30" borderId="24" applyNumberFormat="0" applyProtection="0">
      <alignment horizontal="left" vertical="center" indent="1"/>
    </xf>
    <xf numFmtId="0" fontId="11" fillId="30" borderId="24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0" borderId="0"/>
    <xf numFmtId="4" fontId="81" fillId="45" borderId="24" applyNumberFormat="0" applyProtection="0">
      <alignment vertical="center"/>
    </xf>
    <xf numFmtId="4" fontId="82" fillId="45" borderId="24" applyNumberFormat="0" applyProtection="0">
      <alignment vertical="center"/>
    </xf>
    <xf numFmtId="4" fontId="81" fillId="45" borderId="24" applyNumberFormat="0" applyProtection="0">
      <alignment horizontal="left" vertical="center" indent="1"/>
    </xf>
    <xf numFmtId="4" fontId="81" fillId="45" borderId="24" applyNumberFormat="0" applyProtection="0">
      <alignment horizontal="left" vertical="center" indent="1"/>
    </xf>
    <xf numFmtId="4" fontId="81" fillId="41" borderId="24" applyNumberFormat="0" applyProtection="0">
      <alignment horizontal="right" vertical="center"/>
    </xf>
    <xf numFmtId="4" fontId="82" fillId="41" borderId="24" applyNumberFormat="0" applyProtection="0">
      <alignment horizontal="right" vertical="center"/>
    </xf>
    <xf numFmtId="0" fontId="11" fillId="30" borderId="24" applyNumberFormat="0" applyProtection="0">
      <alignment horizontal="left" vertical="center" indent="1"/>
    </xf>
    <xf numFmtId="0" fontId="11" fillId="30" borderId="24" applyNumberFormat="0" applyProtection="0">
      <alignment horizontal="left" vertical="center" indent="1"/>
    </xf>
    <xf numFmtId="0" fontId="86" fillId="0" borderId="0"/>
    <xf numFmtId="4" fontId="87" fillId="41" borderId="24" applyNumberFormat="0" applyProtection="0">
      <alignment horizontal="right" vertical="center"/>
    </xf>
    <xf numFmtId="0" fontId="88" fillId="0" borderId="0">
      <alignment horizontal="left" vertical="center" wrapText="1"/>
    </xf>
    <xf numFmtId="0" fontId="11" fillId="0" borderId="0"/>
    <xf numFmtId="0" fontId="10" fillId="0" borderId="0"/>
    <xf numFmtId="0" fontId="89" fillId="0" borderId="0" applyBorder="0" applyProtection="0">
      <alignment vertical="center"/>
    </xf>
    <xf numFmtId="0" fontId="89" fillId="0" borderId="5" applyBorder="0" applyProtection="0">
      <alignment horizontal="right" vertical="center"/>
    </xf>
    <xf numFmtId="0" fontId="90" fillId="46" borderId="0" applyBorder="0" applyProtection="0">
      <alignment horizontal="centerContinuous" vertical="center"/>
    </xf>
    <xf numFmtId="0" fontId="90" fillId="47" borderId="5" applyBorder="0" applyProtection="0">
      <alignment horizontal="centerContinuous" vertical="center"/>
    </xf>
    <xf numFmtId="0" fontId="91" fillId="0" borderId="0"/>
    <xf numFmtId="168" fontId="92" fillId="48" borderId="0">
      <alignment horizontal="right" vertical="top"/>
    </xf>
    <xf numFmtId="38" fontId="92" fillId="48" borderId="0">
      <alignment horizontal="right" vertical="top"/>
    </xf>
    <xf numFmtId="38" fontId="92" fillId="48" borderId="0">
      <alignment horizontal="right" vertical="top"/>
    </xf>
    <xf numFmtId="0" fontId="71" fillId="0" borderId="0"/>
    <xf numFmtId="0" fontId="93" fillId="0" borderId="0" applyFill="0" applyBorder="0" applyProtection="0">
      <alignment horizontal="left"/>
    </xf>
    <xf numFmtId="0" fontId="47" fillId="0" borderId="29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29" applyFill="0" applyBorder="0" applyProtection="0"/>
    <xf numFmtId="0" fontId="95" fillId="0" borderId="0"/>
    <xf numFmtId="0" fontId="96" fillId="0" borderId="0" applyFill="0" applyBorder="0" applyProtection="0"/>
    <xf numFmtId="0" fontId="97" fillId="0" borderId="0"/>
    <xf numFmtId="0" fontId="98" fillId="0" borderId="0" applyNumberFormat="0" applyFill="0" applyBorder="0" applyAlignment="0" applyProtection="0"/>
    <xf numFmtId="0" fontId="99" fillId="0" borderId="30" applyNumberFormat="0" applyFill="0" applyAlignment="0" applyProtection="0"/>
    <xf numFmtId="0" fontId="100" fillId="0" borderId="16" applyFill="0" applyBorder="0" applyProtection="0">
      <alignment vertical="center"/>
    </xf>
    <xf numFmtId="0" fontId="101" fillId="0" borderId="0">
      <alignment horizontal="fill"/>
    </xf>
    <xf numFmtId="0" fontId="49" fillId="0" borderId="0"/>
    <xf numFmtId="0" fontId="102" fillId="0" borderId="0" applyNumberFormat="0" applyFill="0" applyBorder="0" applyAlignment="0" applyProtection="0"/>
    <xf numFmtId="0" fontId="103" fillId="0" borderId="5" applyBorder="0" applyProtection="0">
      <alignment horizontal="right"/>
    </xf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175" fontId="25" fillId="0" borderId="12">
      <protection locked="0"/>
    </xf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0" fontId="62" fillId="11" borderId="13" applyNumberFormat="0" applyAlignment="0" applyProtection="0"/>
    <xf numFmtId="3" fontId="104" fillId="0" borderId="0">
      <alignment horizontal="center" vertical="center" textRotation="90" wrapText="1"/>
    </xf>
    <xf numFmtId="199" fontId="25" fillId="0" borderId="15">
      <alignment vertical="top" wrapText="1"/>
    </xf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73" fillId="24" borderId="24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29" fillId="24" borderId="13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200" fontId="107" fillId="0" borderId="15">
      <alignment vertical="top" wrapText="1"/>
    </xf>
    <xf numFmtId="4" fontId="108" fillId="0" borderId="15">
      <alignment horizontal="left" vertical="center"/>
    </xf>
    <xf numFmtId="4" fontId="108" fillId="0" borderId="15"/>
    <xf numFmtId="4" fontId="108" fillId="49" borderId="15"/>
    <xf numFmtId="4" fontId="108" fillId="50" borderId="15"/>
    <xf numFmtId="4" fontId="109" fillId="51" borderId="15"/>
    <xf numFmtId="4" fontId="110" fillId="2" borderId="15"/>
    <xf numFmtId="4" fontId="111" fillId="0" borderId="15">
      <alignment horizontal="center" wrapText="1"/>
    </xf>
    <xf numFmtId="200" fontId="108" fillId="0" borderId="15"/>
    <xf numFmtId="200" fontId="107" fillId="0" borderId="15">
      <alignment horizontal="center" vertical="center" wrapText="1"/>
    </xf>
    <xf numFmtId="200" fontId="107" fillId="0" borderId="15">
      <alignment vertical="top" wrapText="1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12" fillId="0" borderId="0" applyBorder="0">
      <alignment horizontal="center" vertical="center" wrapText="1"/>
    </xf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31" applyBorder="0">
      <alignment horizontal="center" vertical="center" wrapText="1"/>
    </xf>
    <xf numFmtId="175" fontId="34" fillId="26" borderId="12"/>
    <xf numFmtId="4" fontId="72" fillId="4" borderId="15" applyBorder="0">
      <alignment horizontal="right"/>
    </xf>
    <xf numFmtId="49" fontId="116" fillId="0" borderId="0" applyBorder="0">
      <alignment vertical="center"/>
    </xf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3" fontId="34" fillId="0" borderId="15" applyBorder="0">
      <alignment vertical="center"/>
    </xf>
    <xf numFmtId="0" fontId="68" fillId="0" borderId="11" applyNumberFormat="0" applyFill="0" applyAlignment="0" applyProtection="0"/>
    <xf numFmtId="0" fontId="68" fillId="0" borderId="11" applyNumberFormat="0" applyFill="0" applyAlignment="0" applyProtection="0"/>
    <xf numFmtId="0" fontId="68" fillId="0" borderId="11" applyNumberFormat="0" applyFill="0" applyAlignment="0" applyProtection="0"/>
    <xf numFmtId="0" fontId="68" fillId="0" borderId="11" applyNumberFormat="0" applyFill="0" applyAlignment="0" applyProtection="0"/>
    <xf numFmtId="0" fontId="68" fillId="0" borderId="11" applyNumberFormat="0" applyFill="0" applyAlignment="0" applyProtection="0"/>
    <xf numFmtId="0" fontId="68" fillId="0" borderId="11" applyNumberFormat="0" applyFill="0" applyAlignment="0" applyProtection="0"/>
    <xf numFmtId="0" fontId="68" fillId="0" borderId="11" applyNumberFormat="0" applyFill="0" applyAlignment="0" applyProtection="0"/>
    <xf numFmtId="0" fontId="68" fillId="0" borderId="11" applyNumberFormat="0" applyFill="0" applyAlignment="0" applyProtection="0"/>
    <xf numFmtId="0" fontId="68" fillId="0" borderId="11" applyNumberFormat="0" applyFill="0" applyAlignment="0" applyProtection="0"/>
    <xf numFmtId="0" fontId="68" fillId="0" borderId="11" applyNumberFormat="0" applyFill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30" fillId="25" borderId="14" applyNumberFormat="0" applyAlignment="0" applyProtection="0"/>
    <xf numFmtId="0" fontId="18" fillId="0" borderId="0">
      <alignment wrapText="1"/>
    </xf>
    <xf numFmtId="0" fontId="114" fillId="0" borderId="0">
      <alignment horizontal="center" vertical="top" wrapText="1"/>
    </xf>
    <xf numFmtId="0" fontId="117" fillId="0" borderId="0">
      <alignment horizontal="centerContinuous" vertical="center"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164" fontId="118" fillId="3" borderId="15">
      <alignment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7" fontId="119" fillId="0" borderId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49" fontId="104" fillId="0" borderId="15">
      <alignment horizontal="right" vertical="top" wrapText="1"/>
    </xf>
    <xf numFmtId="183" fontId="120" fillId="0" borderId="0">
      <alignment horizontal="right" vertical="top" wrapText="1"/>
    </xf>
    <xf numFmtId="49" fontId="72" fillId="0" borderId="0" applyBorder="0">
      <alignment vertical="top"/>
    </xf>
    <xf numFmtId="0" fontId="121" fillId="0" borderId="0"/>
    <xf numFmtId="0" fontId="11" fillId="0" borderId="0"/>
    <xf numFmtId="0" fontId="1" fillId="0" borderId="0"/>
    <xf numFmtId="0" fontId="121" fillId="0" borderId="0"/>
    <xf numFmtId="0" fontId="1" fillId="0" borderId="0"/>
    <xf numFmtId="0" fontId="122" fillId="0" borderId="0"/>
    <xf numFmtId="0" fontId="18" fillId="0" borderId="0"/>
    <xf numFmtId="49" fontId="72" fillId="0" borderId="0" applyBorder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72" fillId="0" borderId="0" applyBorder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1" fontId="123" fillId="0" borderId="15">
      <alignment horizontal="left"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8" fillId="0" borderId="0" applyFont="0" applyFill="0" applyBorder="0" applyProtection="0">
      <alignment horizontal="center" vertical="center" wrapText="1"/>
    </xf>
    <xf numFmtId="0" fontId="18" fillId="0" borderId="0" applyFont="0" applyFill="0" applyBorder="0" applyProtection="0">
      <alignment horizontal="center" vertical="center" wrapText="1"/>
    </xf>
    <xf numFmtId="0" fontId="18" fillId="0" borderId="0" applyFont="0" applyFill="0" applyBorder="0" applyProtection="0">
      <alignment horizontal="center" vertical="center" wrapText="1"/>
    </xf>
    <xf numFmtId="0" fontId="18" fillId="0" borderId="0" applyFont="0" applyFill="0" applyBorder="0" applyProtection="0">
      <alignment horizontal="center" vertical="center" wrapText="1"/>
    </xf>
    <xf numFmtId="0" fontId="18" fillId="0" borderId="0" applyNumberFormat="0" applyFont="0" applyFill="0" applyBorder="0" applyProtection="0">
      <alignment horizontal="justify" vertical="center" wrapText="1"/>
    </xf>
    <xf numFmtId="0" fontId="18" fillId="0" borderId="0" applyNumberFormat="0" applyFont="0" applyFill="0" applyBorder="0" applyProtection="0">
      <alignment horizontal="justify" vertical="center" wrapText="1"/>
    </xf>
    <xf numFmtId="0" fontId="18" fillId="0" borderId="0" applyNumberFormat="0" applyFont="0" applyFill="0" applyBorder="0" applyProtection="0">
      <alignment horizontal="justify" vertical="center" wrapText="1"/>
    </xf>
    <xf numFmtId="0" fontId="18" fillId="0" borderId="0" applyNumberFormat="0" applyFont="0" applyFill="0" applyBorder="0" applyProtection="0">
      <alignment horizontal="justify" vertical="center" wrapText="1"/>
    </xf>
    <xf numFmtId="200" fontId="124" fillId="0" borderId="15">
      <alignment vertical="top"/>
    </xf>
    <xf numFmtId="183" fontId="125" fillId="4" borderId="25" applyNumberFormat="0" applyBorder="0" applyAlignment="0">
      <alignment vertical="center"/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8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0" fontId="11" fillId="29" borderId="23" applyNumberFormat="0" applyFont="0" applyAlignment="0" applyProtection="0"/>
    <xf numFmtId="49" fontId="109" fillId="0" borderId="10">
      <alignment horizontal="left"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26" fillId="0" borderId="15"/>
    <xf numFmtId="0" fontId="18" fillId="0" borderId="15" applyNumberFormat="0" applyFont="0" applyFill="0" applyAlignment="0" applyProtection="0"/>
    <xf numFmtId="3" fontId="127" fillId="52" borderId="10">
      <alignment horizontal="justify" vertical="center"/>
    </xf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10" fillId="0" borderId="0"/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49" fontId="128" fillId="53" borderId="32" applyBorder="0" applyProtection="0">
      <alignment horizontal="left" vertical="center"/>
    </xf>
    <xf numFmtId="49" fontId="120" fillId="0" borderId="0"/>
    <xf numFmtId="49" fontId="129" fillId="0" borderId="0">
      <alignment vertical="top"/>
    </xf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201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" fontId="72" fillId="3" borderId="0" applyBorder="0">
      <alignment horizontal="right"/>
    </xf>
    <xf numFmtId="4" fontId="72" fillId="3" borderId="0" applyBorder="0">
      <alignment horizontal="right"/>
    </xf>
    <xf numFmtId="4" fontId="72" fillId="3" borderId="0" applyBorder="0">
      <alignment horizontal="right"/>
    </xf>
    <xf numFmtId="4" fontId="72" fillId="54" borderId="33" applyBorder="0">
      <alignment horizontal="right"/>
    </xf>
    <xf numFmtId="4" fontId="72" fillId="3" borderId="15" applyFont="0" applyBorder="0">
      <alignment horizontal="right"/>
    </xf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204" fontId="25" fillId="0" borderId="10">
      <alignment vertical="top" wrapText="1"/>
    </xf>
    <xf numFmtId="205" fontId="18" fillId="0" borderId="15" applyFont="0" applyFill="0" applyBorder="0" applyProtection="0">
      <alignment horizontal="center" vertical="center"/>
    </xf>
    <xf numFmtId="205" fontId="18" fillId="0" borderId="15" applyFont="0" applyFill="0" applyBorder="0" applyProtection="0">
      <alignment horizontal="center" vertical="center"/>
    </xf>
    <xf numFmtId="205" fontId="18" fillId="0" borderId="15" applyFont="0" applyFill="0" applyBorder="0" applyProtection="0">
      <alignment horizontal="center" vertical="center"/>
    </xf>
    <xf numFmtId="205" fontId="18" fillId="0" borderId="15" applyFont="0" applyFill="0" applyBorder="0" applyProtection="0">
      <alignment horizontal="center" vertical="center"/>
    </xf>
    <xf numFmtId="3" fontId="18" fillId="0" borderId="0" applyFont="0" applyBorder="0">
      <alignment horizontal="center"/>
    </xf>
    <xf numFmtId="206" fontId="19" fillId="0" borderId="0">
      <protection locked="0"/>
    </xf>
    <xf numFmtId="49" fontId="107" fillId="0" borderId="15">
      <alignment horizontal="center" vertical="center" wrapText="1"/>
    </xf>
    <xf numFmtId="0" fontId="25" fillId="0" borderId="15" applyBorder="0">
      <alignment horizontal="center" vertical="center" wrapText="1"/>
    </xf>
    <xf numFmtId="49" fontId="88" fillId="0" borderId="15" applyNumberFormat="0" applyFill="0" applyAlignment="0" applyProtection="0"/>
    <xf numFmtId="164" fontId="18" fillId="0" borderId="0"/>
    <xf numFmtId="0" fontId="11" fillId="0" borderId="0"/>
  </cellStyleXfs>
  <cellXfs count="6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justify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</cellXfs>
  <cellStyles count="2005">
    <cellStyle name=" 1" xfId="1"/>
    <cellStyle name="_x000a_bidires=100_x000d_" xfId="2"/>
    <cellStyle name="%" xfId="3"/>
    <cellStyle name="%_Inputs" xfId="4"/>
    <cellStyle name="%_Inputs (const)" xfId="5"/>
    <cellStyle name="%_Inputs Co" xfId="6"/>
    <cellStyle name="?…?ж?Ш?и [0.00]" xfId="7"/>
    <cellStyle name="?W??_‘O’с?р??" xfId="8"/>
    <cellStyle name="_CashFlow_2007_проект_02_02_final" xfId="9"/>
    <cellStyle name="_Copy of ДРСК_1" xfId="10"/>
    <cellStyle name="_Model_RAB Мой" xfId="11"/>
    <cellStyle name="_Model_RAB Мой 2" xfId="12"/>
    <cellStyle name="_Model_RAB Мой 2_OREP.KU.2011.MONTHLY.02(v0.1)" xfId="13"/>
    <cellStyle name="_Model_RAB Мой 2_OREP.KU.2011.MONTHLY.02(v0.4)" xfId="14"/>
    <cellStyle name="_Model_RAB Мой 2_TEHSHEET" xfId="15"/>
    <cellStyle name="_Model_RAB Мой 2_UPDATE.OREP.KU.2011.MONTHLY.02.TO.1.2" xfId="16"/>
    <cellStyle name="_Model_RAB Мой_46EE.2011(v1.0)" xfId="17"/>
    <cellStyle name="_Model_RAB Мой_46EE.2011(v1.0)_46TE.2011(v1.0)" xfId="18"/>
    <cellStyle name="_Model_RAB Мой_46EE.2011(v1.2)" xfId="19"/>
    <cellStyle name="_Model_RAB Мой_46TE.2011(v1.0)" xfId="20"/>
    <cellStyle name="_Model_RAB Мой_ARMRAZR" xfId="21"/>
    <cellStyle name="_Model_RAB Мой_BALANCE.TBO.2011YEAR(v1.1)" xfId="22"/>
    <cellStyle name="_Model_RAB Мой_BALANCE.WARM.2010.PLAN" xfId="23"/>
    <cellStyle name="_Model_RAB Мой_BALANCE.WARM.2011YEAR(v0.7)" xfId="24"/>
    <cellStyle name="_Model_RAB Мой_BALANCE.WARM.2011YEAR.NEW.UPDATE.SCHEME" xfId="25"/>
    <cellStyle name="_Model_RAB Мой_DOPFACTOR.VO.2012(v1.0)" xfId="26"/>
    <cellStyle name="_Model_RAB Мой_EE.2REK.P2011.4.78(v0.3)" xfId="27"/>
    <cellStyle name="_Model_RAB Мой_INVEST.EE.PLAN.4.78(v0.1)" xfId="28"/>
    <cellStyle name="_Model_RAB Мой_INVEST.EE.PLAN.4.78(v0.3)" xfId="29"/>
    <cellStyle name="_Model_RAB Мой_INVEST.PLAN.4.78(v0.1)" xfId="30"/>
    <cellStyle name="_Model_RAB Мой_INVEST.WARM.PLAN.4.78(v0.1)" xfId="31"/>
    <cellStyle name="_Model_RAB Мой_INVEST_WARM_PLAN" xfId="32"/>
    <cellStyle name="_Model_RAB Мой_NADB.JNVLS.APTEKA.2011(v1.3.3)" xfId="33"/>
    <cellStyle name="_Model_RAB Мой_NADB.JNVLS.APTEKA.2011(v1.3.3)_46TE.2011(v1.0)" xfId="34"/>
    <cellStyle name="_Model_RAB Мой_NADB.JNVLS.APTEKA.2011(v1.3.4)" xfId="35"/>
    <cellStyle name="_Model_RAB Мой_NADB.JNVLS.APTEKA.2011(v1.3.4)_46TE.2011(v1.0)" xfId="36"/>
    <cellStyle name="_Model_RAB Мой_PREDEL.JKH.UTV.2011(v1.0.1)" xfId="37"/>
    <cellStyle name="_Model_RAB Мой_PREDEL.JKH.UTV.2011(v1.0.1)_46TE.2011(v1.0)" xfId="38"/>
    <cellStyle name="_Model_RAB Мой_PREDEL.JKH.UTV.2011(v1.1)" xfId="39"/>
    <cellStyle name="_Model_RAB Мой_TEHSHEET" xfId="40"/>
    <cellStyle name="_Model_RAB Мой_TEST.TEMPLATE" xfId="41"/>
    <cellStyle name="_Model_RAB Мой_UPDATE.46EE.2011.TO.1.1" xfId="42"/>
    <cellStyle name="_Model_RAB Мой_UPDATE.46TE.2011.TO.1.1" xfId="43"/>
    <cellStyle name="_Model_RAB Мой_UPDATE.46TE.2011.TO.1.2" xfId="44"/>
    <cellStyle name="_Model_RAB Мой_UPDATE.BALANCE.WARM.2011YEAR.TO.1.1" xfId="45"/>
    <cellStyle name="_Model_RAB Мой_UPDATE.BALANCE.WARM.2011YEAR.TO.1.1_46TE.2011(v1.0)" xfId="46"/>
    <cellStyle name="_Model_RAB Мой_UPDATE.BALANCE.WARM.2011YEAR.TO.1.1_OREP.KU.2011.MONTHLY.02(v1.1)" xfId="47"/>
    <cellStyle name="_Model_RAB Мой_Книга2" xfId="48"/>
    <cellStyle name="_Model_RAB_MRSK_svod" xfId="49"/>
    <cellStyle name="_Model_RAB_MRSK_svod 2" xfId="50"/>
    <cellStyle name="_Model_RAB_MRSK_svod 2_OREP.KU.2011.MONTHLY.02(v0.1)" xfId="51"/>
    <cellStyle name="_Model_RAB_MRSK_svod 2_OREP.KU.2011.MONTHLY.02(v0.4)" xfId="52"/>
    <cellStyle name="_Model_RAB_MRSK_svod 2_TEHSHEET" xfId="53"/>
    <cellStyle name="_Model_RAB_MRSK_svod 2_UPDATE.OREP.KU.2011.MONTHLY.02.TO.1.2" xfId="54"/>
    <cellStyle name="_Model_RAB_MRSK_svod_46EE.2011(v1.0)" xfId="55"/>
    <cellStyle name="_Model_RAB_MRSK_svod_46EE.2011(v1.0)_46TE.2011(v1.0)" xfId="56"/>
    <cellStyle name="_Model_RAB_MRSK_svod_46EE.2011(v1.2)" xfId="57"/>
    <cellStyle name="_Model_RAB_MRSK_svod_46TE.2011(v1.0)" xfId="58"/>
    <cellStyle name="_Model_RAB_MRSK_svod_ARMRAZR" xfId="59"/>
    <cellStyle name="_Model_RAB_MRSK_svod_BALANCE.TBO.2011YEAR(v1.1)" xfId="60"/>
    <cellStyle name="_Model_RAB_MRSK_svod_BALANCE.WARM.2010.PLAN" xfId="61"/>
    <cellStyle name="_Model_RAB_MRSK_svod_BALANCE.WARM.2011YEAR(v0.7)" xfId="62"/>
    <cellStyle name="_Model_RAB_MRSK_svod_BALANCE.WARM.2011YEAR.NEW.UPDATE.SCHEME" xfId="63"/>
    <cellStyle name="_Model_RAB_MRSK_svod_DOPFACTOR.VO.2012(v1.0)" xfId="64"/>
    <cellStyle name="_Model_RAB_MRSK_svod_EE.2REK.P2011.4.78(v0.3)" xfId="65"/>
    <cellStyle name="_Model_RAB_MRSK_svod_INVEST.EE.PLAN.4.78(v0.1)" xfId="66"/>
    <cellStyle name="_Model_RAB_MRSK_svod_INVEST.EE.PLAN.4.78(v0.3)" xfId="67"/>
    <cellStyle name="_Model_RAB_MRSK_svod_INVEST.PLAN.4.78(v0.1)" xfId="68"/>
    <cellStyle name="_Model_RAB_MRSK_svod_INVEST.WARM.PLAN.4.78(v0.1)" xfId="69"/>
    <cellStyle name="_Model_RAB_MRSK_svod_INVEST_WARM_PLAN" xfId="70"/>
    <cellStyle name="_Model_RAB_MRSK_svod_NADB.JNVLS.APTEKA.2011(v1.3.3)" xfId="71"/>
    <cellStyle name="_Model_RAB_MRSK_svod_NADB.JNVLS.APTEKA.2011(v1.3.3)_46TE.2011(v1.0)" xfId="72"/>
    <cellStyle name="_Model_RAB_MRSK_svod_NADB.JNVLS.APTEKA.2011(v1.3.4)" xfId="73"/>
    <cellStyle name="_Model_RAB_MRSK_svod_NADB.JNVLS.APTEKA.2011(v1.3.4)_46TE.2011(v1.0)" xfId="74"/>
    <cellStyle name="_Model_RAB_MRSK_svod_PREDEL.JKH.UTV.2011(v1.0.1)" xfId="75"/>
    <cellStyle name="_Model_RAB_MRSK_svod_PREDEL.JKH.UTV.2011(v1.0.1)_46TE.2011(v1.0)" xfId="76"/>
    <cellStyle name="_Model_RAB_MRSK_svod_PREDEL.JKH.UTV.2011(v1.1)" xfId="77"/>
    <cellStyle name="_Model_RAB_MRSK_svod_TEHSHEET" xfId="78"/>
    <cellStyle name="_Model_RAB_MRSK_svod_TEST.TEMPLATE" xfId="79"/>
    <cellStyle name="_Model_RAB_MRSK_svod_UPDATE.46EE.2011.TO.1.1" xfId="80"/>
    <cellStyle name="_Model_RAB_MRSK_svod_UPDATE.46TE.2011.TO.1.1" xfId="81"/>
    <cellStyle name="_Model_RAB_MRSK_svod_UPDATE.46TE.2011.TO.1.2" xfId="82"/>
    <cellStyle name="_Model_RAB_MRSK_svod_UPDATE.BALANCE.WARM.2011YEAR.TO.1.1" xfId="83"/>
    <cellStyle name="_Model_RAB_MRSK_svod_UPDATE.BALANCE.WARM.2011YEAR.TO.1.1_46TE.2011(v1.0)" xfId="84"/>
    <cellStyle name="_Model_RAB_MRSK_svod_UPDATE.BALANCE.WARM.2011YEAR.TO.1.1_OREP.KU.2011.MONTHLY.02(v1.1)" xfId="85"/>
    <cellStyle name="_Model_RAB_MRSK_svod_Книга2" xfId="86"/>
    <cellStyle name="_Plug" xfId="87"/>
    <cellStyle name="_Бюджет2006_ПОКАЗАТЕЛИ СВОДНЫЕ" xfId="88"/>
    <cellStyle name="_ВО ОП ТЭС-ОТ- 2007" xfId="89"/>
    <cellStyle name="_ВФ ОАО ТЭС-ОТ- 2009" xfId="90"/>
    <cellStyle name="_выручка по присоединениям2" xfId="91"/>
    <cellStyle name="_Договор аренды ЯЭ с разбивкой" xfId="92"/>
    <cellStyle name="_Защита ФЗП" xfId="93"/>
    <cellStyle name="_Исходные данные для модели" xfId="94"/>
    <cellStyle name="_Консолидация-2008-проект-new" xfId="95"/>
    <cellStyle name="_МОДЕЛЬ_1 (2)" xfId="96"/>
    <cellStyle name="_МОДЕЛЬ_1 (2) 2" xfId="97"/>
    <cellStyle name="_МОДЕЛЬ_1 (2) 2_OREP.KU.2011.MONTHLY.02(v0.1)" xfId="98"/>
    <cellStyle name="_МОДЕЛЬ_1 (2) 2_OREP.KU.2011.MONTHLY.02(v0.4)" xfId="99"/>
    <cellStyle name="_МОДЕЛЬ_1 (2) 2_TEHSHEET" xfId="100"/>
    <cellStyle name="_МОДЕЛЬ_1 (2) 2_UPDATE.OREP.KU.2011.MONTHLY.02.TO.1.2" xfId="101"/>
    <cellStyle name="_МОДЕЛЬ_1 (2)_46EE.2011(v1.0)" xfId="102"/>
    <cellStyle name="_МОДЕЛЬ_1 (2)_46EE.2011(v1.0)_46TE.2011(v1.0)" xfId="103"/>
    <cellStyle name="_МОДЕЛЬ_1 (2)_46EE.2011(v1.2)" xfId="104"/>
    <cellStyle name="_МОДЕЛЬ_1 (2)_46TE.2011(v1.0)" xfId="105"/>
    <cellStyle name="_МОДЕЛЬ_1 (2)_ARMRAZR" xfId="106"/>
    <cellStyle name="_МОДЕЛЬ_1 (2)_BALANCE.TBO.2011YEAR(v1.1)" xfId="107"/>
    <cellStyle name="_МОДЕЛЬ_1 (2)_BALANCE.WARM.2010.PLAN" xfId="108"/>
    <cellStyle name="_МОДЕЛЬ_1 (2)_BALANCE.WARM.2011YEAR(v0.7)" xfId="109"/>
    <cellStyle name="_МОДЕЛЬ_1 (2)_BALANCE.WARM.2011YEAR.NEW.UPDATE.SCHEME" xfId="110"/>
    <cellStyle name="_МОДЕЛЬ_1 (2)_DOPFACTOR.VO.2012(v1.0)" xfId="111"/>
    <cellStyle name="_МОДЕЛЬ_1 (2)_EE.2REK.P2011.4.78(v0.3)" xfId="112"/>
    <cellStyle name="_МОДЕЛЬ_1 (2)_INVEST.EE.PLAN.4.78(v0.1)" xfId="113"/>
    <cellStyle name="_МОДЕЛЬ_1 (2)_INVEST.EE.PLAN.4.78(v0.3)" xfId="114"/>
    <cellStyle name="_МОДЕЛЬ_1 (2)_INVEST.PLAN.4.78(v0.1)" xfId="115"/>
    <cellStyle name="_МОДЕЛЬ_1 (2)_INVEST.WARM.PLAN.4.78(v0.1)" xfId="116"/>
    <cellStyle name="_МОДЕЛЬ_1 (2)_INVEST_WARM_PLAN" xfId="117"/>
    <cellStyle name="_МОДЕЛЬ_1 (2)_NADB.JNVLS.APTEKA.2011(v1.3.3)" xfId="118"/>
    <cellStyle name="_МОДЕЛЬ_1 (2)_NADB.JNVLS.APTEKA.2011(v1.3.3)_46TE.2011(v1.0)" xfId="119"/>
    <cellStyle name="_МОДЕЛЬ_1 (2)_NADB.JNVLS.APTEKA.2011(v1.3.4)" xfId="120"/>
    <cellStyle name="_МОДЕЛЬ_1 (2)_NADB.JNVLS.APTEKA.2011(v1.3.4)_46TE.2011(v1.0)" xfId="121"/>
    <cellStyle name="_МОДЕЛЬ_1 (2)_PREDEL.JKH.UTV.2011(v1.0.1)" xfId="122"/>
    <cellStyle name="_МОДЕЛЬ_1 (2)_PREDEL.JKH.UTV.2011(v1.0.1)_46TE.2011(v1.0)" xfId="123"/>
    <cellStyle name="_МОДЕЛЬ_1 (2)_PREDEL.JKH.UTV.2011(v1.1)" xfId="124"/>
    <cellStyle name="_МОДЕЛЬ_1 (2)_TEHSHEET" xfId="125"/>
    <cellStyle name="_МОДЕЛЬ_1 (2)_TEST.TEMPLATE" xfId="126"/>
    <cellStyle name="_МОДЕЛЬ_1 (2)_UPDATE.46EE.2011.TO.1.1" xfId="127"/>
    <cellStyle name="_МОДЕЛЬ_1 (2)_UPDATE.46TE.2011.TO.1.1" xfId="128"/>
    <cellStyle name="_МОДЕЛЬ_1 (2)_UPDATE.46TE.2011.TO.1.2" xfId="129"/>
    <cellStyle name="_МОДЕЛЬ_1 (2)_UPDATE.BALANCE.WARM.2011YEAR.TO.1.1" xfId="130"/>
    <cellStyle name="_МОДЕЛЬ_1 (2)_UPDATE.BALANCE.WARM.2011YEAR.TO.1.1_46TE.2011(v1.0)" xfId="131"/>
    <cellStyle name="_МОДЕЛЬ_1 (2)_UPDATE.BALANCE.WARM.2011YEAR.TO.1.1_OREP.KU.2011.MONTHLY.02(v1.1)" xfId="132"/>
    <cellStyle name="_МОДЕЛЬ_1 (2)_Книга2" xfId="133"/>
    <cellStyle name="_НВВ 2009 постатейно свод по филиалам_09_02_09" xfId="134"/>
    <cellStyle name="_НВВ 2009 постатейно свод по филиалам_для Валентина" xfId="135"/>
    <cellStyle name="_Омск" xfId="136"/>
    <cellStyle name="_ОТ ИД 2009" xfId="137"/>
    <cellStyle name="_пр 5 тариф RAB" xfId="138"/>
    <cellStyle name="_пр 5 тариф RAB 2" xfId="139"/>
    <cellStyle name="_пр 5 тариф RAB 2_OREP.KU.2011.MONTHLY.02(v0.1)" xfId="140"/>
    <cellStyle name="_пр 5 тариф RAB 2_OREP.KU.2011.MONTHLY.02(v0.4)" xfId="141"/>
    <cellStyle name="_пр 5 тариф RAB 2_TEHSHEET" xfId="142"/>
    <cellStyle name="_пр 5 тариф RAB 2_UPDATE.OREP.KU.2011.MONTHLY.02.TO.1.2" xfId="143"/>
    <cellStyle name="_пр 5 тариф RAB_46EE.2011(v1.0)" xfId="144"/>
    <cellStyle name="_пр 5 тариф RAB_46EE.2011(v1.0)_46TE.2011(v1.0)" xfId="145"/>
    <cellStyle name="_пр 5 тариф RAB_46EE.2011(v1.2)" xfId="146"/>
    <cellStyle name="_пр 5 тариф RAB_46TE.2011(v1.0)" xfId="147"/>
    <cellStyle name="_пр 5 тариф RAB_ARMRAZR" xfId="148"/>
    <cellStyle name="_пр 5 тариф RAB_BALANCE.TBO.2011YEAR(v1.1)" xfId="149"/>
    <cellStyle name="_пр 5 тариф RAB_BALANCE.WARM.2010.PLAN" xfId="150"/>
    <cellStyle name="_пр 5 тариф RAB_BALANCE.WARM.2011YEAR(v0.7)" xfId="151"/>
    <cellStyle name="_пр 5 тариф RAB_BALANCE.WARM.2011YEAR.NEW.UPDATE.SCHEME" xfId="152"/>
    <cellStyle name="_пр 5 тариф RAB_DOPFACTOR.VO.2012(v1.0)" xfId="153"/>
    <cellStyle name="_пр 5 тариф RAB_EE.2REK.P2011.4.78(v0.3)" xfId="154"/>
    <cellStyle name="_пр 5 тариф RAB_INVEST.EE.PLAN.4.78(v0.1)" xfId="155"/>
    <cellStyle name="_пр 5 тариф RAB_INVEST.EE.PLAN.4.78(v0.3)" xfId="156"/>
    <cellStyle name="_пр 5 тариф RAB_INVEST.PLAN.4.78(v0.1)" xfId="157"/>
    <cellStyle name="_пр 5 тариф RAB_INVEST.WARM.PLAN.4.78(v0.1)" xfId="158"/>
    <cellStyle name="_пр 5 тариф RAB_INVEST_WARM_PLAN" xfId="159"/>
    <cellStyle name="_пр 5 тариф RAB_NADB.JNVLS.APTEKA.2011(v1.3.3)" xfId="160"/>
    <cellStyle name="_пр 5 тариф RAB_NADB.JNVLS.APTEKA.2011(v1.3.3)_46TE.2011(v1.0)" xfId="161"/>
    <cellStyle name="_пр 5 тариф RAB_NADB.JNVLS.APTEKA.2011(v1.3.4)" xfId="162"/>
    <cellStyle name="_пр 5 тариф RAB_NADB.JNVLS.APTEKA.2011(v1.3.4)_46TE.2011(v1.0)" xfId="163"/>
    <cellStyle name="_пр 5 тариф RAB_PREDEL.JKH.UTV.2011(v1.0.1)" xfId="164"/>
    <cellStyle name="_пр 5 тариф RAB_PREDEL.JKH.UTV.2011(v1.0.1)_46TE.2011(v1.0)" xfId="165"/>
    <cellStyle name="_пр 5 тариф RAB_PREDEL.JKH.UTV.2011(v1.1)" xfId="166"/>
    <cellStyle name="_пр 5 тариф RAB_TEHSHEET" xfId="167"/>
    <cellStyle name="_пр 5 тариф RAB_TEST.TEMPLATE" xfId="168"/>
    <cellStyle name="_пр 5 тариф RAB_UPDATE.46EE.2011.TO.1.1" xfId="169"/>
    <cellStyle name="_пр 5 тариф RAB_UPDATE.46TE.2011.TO.1.1" xfId="170"/>
    <cellStyle name="_пр 5 тариф RAB_UPDATE.46TE.2011.TO.1.2" xfId="171"/>
    <cellStyle name="_пр 5 тариф RAB_UPDATE.BALANCE.WARM.2011YEAR.TO.1.1" xfId="172"/>
    <cellStyle name="_пр 5 тариф RAB_UPDATE.BALANCE.WARM.2011YEAR.TO.1.1_46TE.2011(v1.0)" xfId="173"/>
    <cellStyle name="_пр 5 тариф RAB_UPDATE.BALANCE.WARM.2011YEAR.TO.1.1_OREP.KU.2011.MONTHLY.02(v1.1)" xfId="174"/>
    <cellStyle name="_пр 5 тариф RAB_Книга2" xfId="175"/>
    <cellStyle name="_Предожение _ДБП_2009 г ( согласованные БП)  (2)" xfId="176"/>
    <cellStyle name="_Приложение 2 0806 факт" xfId="177"/>
    <cellStyle name="_Приложение МТС-3-КС" xfId="178"/>
    <cellStyle name="_Приложение-МТС--2-1" xfId="179"/>
    <cellStyle name="_Расчет RAB_22072008" xfId="180"/>
    <cellStyle name="_Расчет RAB_22072008 2" xfId="181"/>
    <cellStyle name="_Расчет RAB_22072008 2_OREP.KU.2011.MONTHLY.02(v0.1)" xfId="182"/>
    <cellStyle name="_Расчет RAB_22072008 2_OREP.KU.2011.MONTHLY.02(v0.4)" xfId="183"/>
    <cellStyle name="_Расчет RAB_22072008 2_TEHSHEET" xfId="184"/>
    <cellStyle name="_Расчет RAB_22072008 2_UPDATE.OREP.KU.2011.MONTHLY.02.TO.1.2" xfId="185"/>
    <cellStyle name="_Расчет RAB_22072008_46EE.2011(v1.0)" xfId="186"/>
    <cellStyle name="_Расчет RAB_22072008_46EE.2011(v1.0)_46TE.2011(v1.0)" xfId="187"/>
    <cellStyle name="_Расчет RAB_22072008_46EE.2011(v1.2)" xfId="188"/>
    <cellStyle name="_Расчет RAB_22072008_46TE.2011(v1.0)" xfId="189"/>
    <cellStyle name="_Расчет RAB_22072008_ARMRAZR" xfId="190"/>
    <cellStyle name="_Расчет RAB_22072008_BALANCE.TBO.2011YEAR(v1.1)" xfId="191"/>
    <cellStyle name="_Расчет RAB_22072008_BALANCE.WARM.2010.PLAN" xfId="192"/>
    <cellStyle name="_Расчет RAB_22072008_BALANCE.WARM.2011YEAR(v0.7)" xfId="193"/>
    <cellStyle name="_Расчет RAB_22072008_BALANCE.WARM.2011YEAR.NEW.UPDATE.SCHEME" xfId="194"/>
    <cellStyle name="_Расчет RAB_22072008_DOPFACTOR.VO.2012(v1.0)" xfId="195"/>
    <cellStyle name="_Расчет RAB_22072008_EE.2REK.P2011.4.78(v0.3)" xfId="196"/>
    <cellStyle name="_Расчет RAB_22072008_INVEST.EE.PLAN.4.78(v0.1)" xfId="197"/>
    <cellStyle name="_Расчет RAB_22072008_INVEST.EE.PLAN.4.78(v0.3)" xfId="198"/>
    <cellStyle name="_Расчет RAB_22072008_INVEST.PLAN.4.78(v0.1)" xfId="199"/>
    <cellStyle name="_Расчет RAB_22072008_INVEST.WARM.PLAN.4.78(v0.1)" xfId="200"/>
    <cellStyle name="_Расчет RAB_22072008_INVEST_WARM_PLAN" xfId="201"/>
    <cellStyle name="_Расчет RAB_22072008_NADB.JNVLS.APTEKA.2011(v1.3.3)" xfId="202"/>
    <cellStyle name="_Расчет RAB_22072008_NADB.JNVLS.APTEKA.2011(v1.3.3)_46TE.2011(v1.0)" xfId="203"/>
    <cellStyle name="_Расчет RAB_22072008_NADB.JNVLS.APTEKA.2011(v1.3.4)" xfId="204"/>
    <cellStyle name="_Расчет RAB_22072008_NADB.JNVLS.APTEKA.2011(v1.3.4)_46TE.2011(v1.0)" xfId="205"/>
    <cellStyle name="_Расчет RAB_22072008_PREDEL.JKH.UTV.2011(v1.0.1)" xfId="206"/>
    <cellStyle name="_Расчет RAB_22072008_PREDEL.JKH.UTV.2011(v1.0.1)_46TE.2011(v1.0)" xfId="207"/>
    <cellStyle name="_Расчет RAB_22072008_PREDEL.JKH.UTV.2011(v1.1)" xfId="208"/>
    <cellStyle name="_Расчет RAB_22072008_TEHSHEET" xfId="209"/>
    <cellStyle name="_Расчет RAB_22072008_TEST.TEMPLATE" xfId="210"/>
    <cellStyle name="_Расчет RAB_22072008_UPDATE.46EE.2011.TO.1.1" xfId="211"/>
    <cellStyle name="_Расчет RAB_22072008_UPDATE.46TE.2011.TO.1.1" xfId="212"/>
    <cellStyle name="_Расчет RAB_22072008_UPDATE.46TE.2011.TO.1.2" xfId="213"/>
    <cellStyle name="_Расчет RAB_22072008_UPDATE.BALANCE.WARM.2011YEAR.TO.1.1" xfId="214"/>
    <cellStyle name="_Расчет RAB_22072008_UPDATE.BALANCE.WARM.2011YEAR.TO.1.1_46TE.2011(v1.0)" xfId="215"/>
    <cellStyle name="_Расчет RAB_22072008_UPDATE.BALANCE.WARM.2011YEAR.TO.1.1_OREP.KU.2011.MONTHLY.02(v1.1)" xfId="216"/>
    <cellStyle name="_Расчет RAB_22072008_Книга2" xfId="217"/>
    <cellStyle name="_Расчет RAB_Лен и МОЭСК_с 2010 года_14.04.2009_со сглаж_version 3.0_без ФСК" xfId="218"/>
    <cellStyle name="_Расчет RAB_Лен и МОЭСК_с 2010 года_14.04.2009_со сглаж_version 3.0_без ФСК 2" xfId="219"/>
    <cellStyle name="_Расчет RAB_Лен и МОЭСК_с 2010 года_14.04.2009_со сглаж_version 3.0_без ФСК 2_OREP.KU.2011.MONTHLY.02(v0.1)" xfId="220"/>
    <cellStyle name="_Расчет RAB_Лен и МОЭСК_с 2010 года_14.04.2009_со сглаж_version 3.0_без ФСК 2_OREP.KU.2011.MONTHLY.02(v0.4)" xfId="221"/>
    <cellStyle name="_Расчет RAB_Лен и МОЭСК_с 2010 года_14.04.2009_со сглаж_version 3.0_без ФСК 2_TEHSHEET" xfId="222"/>
    <cellStyle name="_Расчет RAB_Лен и МОЭСК_с 2010 года_14.04.2009_со сглаж_version 3.0_без ФСК 2_UPDATE.OREP.KU.2011.MONTHLY.02.TO.1.2" xfId="223"/>
    <cellStyle name="_Расчет RAB_Лен и МОЭСК_с 2010 года_14.04.2009_со сглаж_version 3.0_без ФСК_46EE.2011(v1.0)" xfId="224"/>
    <cellStyle name="_Расчет RAB_Лен и МОЭСК_с 2010 года_14.04.2009_со сглаж_version 3.0_без ФСК_46EE.2011(v1.0)_46TE.2011(v1.0)" xfId="225"/>
    <cellStyle name="_Расчет RAB_Лен и МОЭСК_с 2010 года_14.04.2009_со сглаж_version 3.0_без ФСК_46EE.2011(v1.2)" xfId="226"/>
    <cellStyle name="_Расчет RAB_Лен и МОЭСК_с 2010 года_14.04.2009_со сглаж_version 3.0_без ФСК_46TE.2011(v1.0)" xfId="227"/>
    <cellStyle name="_Расчет RAB_Лен и МОЭСК_с 2010 года_14.04.2009_со сглаж_version 3.0_без ФСК_ARMRAZR" xfId="228"/>
    <cellStyle name="_Расчет RAB_Лен и МОЭСК_с 2010 года_14.04.2009_со сглаж_version 3.0_без ФСК_BALANCE.TBO.2011YEAR(v1.1)" xfId="229"/>
    <cellStyle name="_Расчет RAB_Лен и МОЭСК_с 2010 года_14.04.2009_со сглаж_version 3.0_без ФСК_BALANCE.WARM.2010.PLAN" xfId="230"/>
    <cellStyle name="_Расчет RAB_Лен и МОЭСК_с 2010 года_14.04.2009_со сглаж_version 3.0_без ФСК_BALANCE.WARM.2011YEAR(v0.7)" xfId="231"/>
    <cellStyle name="_Расчет RAB_Лен и МОЭСК_с 2010 года_14.04.2009_со сглаж_version 3.0_без ФСК_BALANCE.WARM.2011YEAR.NEW.UPDATE.SCHEME" xfId="232"/>
    <cellStyle name="_Расчет RAB_Лен и МОЭСК_с 2010 года_14.04.2009_со сглаж_version 3.0_без ФСК_DOPFACTOR.VO.2012(v1.0)" xfId="233"/>
    <cellStyle name="_Расчет RAB_Лен и МОЭСК_с 2010 года_14.04.2009_со сглаж_version 3.0_без ФСК_EE.2REK.P2011.4.78(v0.3)" xfId="234"/>
    <cellStyle name="_Расчет RAB_Лен и МОЭСК_с 2010 года_14.04.2009_со сглаж_version 3.0_без ФСК_INVEST.EE.PLAN.4.78(v0.1)" xfId="235"/>
    <cellStyle name="_Расчет RAB_Лен и МОЭСК_с 2010 года_14.04.2009_со сглаж_version 3.0_без ФСК_INVEST.EE.PLAN.4.78(v0.3)" xfId="236"/>
    <cellStyle name="_Расчет RAB_Лен и МОЭСК_с 2010 года_14.04.2009_со сглаж_version 3.0_без ФСК_INVEST.PLAN.4.78(v0.1)" xfId="237"/>
    <cellStyle name="_Расчет RAB_Лен и МОЭСК_с 2010 года_14.04.2009_со сглаж_version 3.0_без ФСК_INVEST.WARM.PLAN.4.78(v0.1)" xfId="238"/>
    <cellStyle name="_Расчет RAB_Лен и МОЭСК_с 2010 года_14.04.2009_со сглаж_version 3.0_без ФСК_INVEST_WARM_PLAN" xfId="239"/>
    <cellStyle name="_Расчет RAB_Лен и МОЭСК_с 2010 года_14.04.2009_со сглаж_version 3.0_без ФСК_NADB.JNVLS.APTEKA.2011(v1.3.3)" xfId="240"/>
    <cellStyle name="_Расчет RAB_Лен и МОЭСК_с 2010 года_14.04.2009_со сглаж_version 3.0_без ФСК_NADB.JNVLS.APTEKA.2011(v1.3.3)_46TE.2011(v1.0)" xfId="241"/>
    <cellStyle name="_Расчет RAB_Лен и МОЭСК_с 2010 года_14.04.2009_со сглаж_version 3.0_без ФСК_NADB.JNVLS.APTEKA.2011(v1.3.4)" xfId="242"/>
    <cellStyle name="_Расчет RAB_Лен и МОЭСК_с 2010 года_14.04.2009_со сглаж_version 3.0_без ФСК_NADB.JNVLS.APTEKA.2011(v1.3.4)_46TE.2011(v1.0)" xfId="243"/>
    <cellStyle name="_Расчет RAB_Лен и МОЭСК_с 2010 года_14.04.2009_со сглаж_version 3.0_без ФСК_PREDEL.JKH.UTV.2011(v1.0.1)" xfId="244"/>
    <cellStyle name="_Расчет RAB_Лен и МОЭСК_с 2010 года_14.04.2009_со сглаж_version 3.0_без ФСК_PREDEL.JKH.UTV.2011(v1.0.1)_46TE.2011(v1.0)" xfId="245"/>
    <cellStyle name="_Расчет RAB_Лен и МОЭСК_с 2010 года_14.04.2009_со сглаж_version 3.0_без ФСК_PREDEL.JKH.UTV.2011(v1.1)" xfId="246"/>
    <cellStyle name="_Расчет RAB_Лен и МОЭСК_с 2010 года_14.04.2009_со сглаж_version 3.0_без ФСК_TEHSHEET" xfId="247"/>
    <cellStyle name="_Расчет RAB_Лен и МОЭСК_с 2010 года_14.04.2009_со сглаж_version 3.0_без ФСК_TEST.TEMPLATE" xfId="248"/>
    <cellStyle name="_Расчет RAB_Лен и МОЭСК_с 2010 года_14.04.2009_со сглаж_version 3.0_без ФСК_UPDATE.46EE.2011.TO.1.1" xfId="249"/>
    <cellStyle name="_Расчет RAB_Лен и МОЭСК_с 2010 года_14.04.2009_со сглаж_version 3.0_без ФСК_UPDATE.46TE.2011.TO.1.1" xfId="250"/>
    <cellStyle name="_Расчет RAB_Лен и МОЭСК_с 2010 года_14.04.2009_со сглаж_version 3.0_без ФСК_UPDATE.46TE.2011.TO.1.2" xfId="251"/>
    <cellStyle name="_Расчет RAB_Лен и МОЭСК_с 2010 года_14.04.2009_со сглаж_version 3.0_без ФСК_UPDATE.BALANCE.WARM.2011YEAR.TO.1.1" xfId="252"/>
    <cellStyle name="_Расчет RAB_Лен и МОЭСК_с 2010 года_14.04.2009_со сглаж_version 3.0_без ФСК_UPDATE.BALANCE.WARM.2011YEAR.TO.1.1_46TE.2011(v1.0)" xfId="253"/>
    <cellStyle name="_Расчет RAB_Лен и МОЭСК_с 2010 года_14.04.2009_со сглаж_version 3.0_без ФСК_UPDATE.BALANCE.WARM.2011YEAR.TO.1.1_OREP.KU.2011.MONTHLY.02(v1.1)" xfId="254"/>
    <cellStyle name="_Расчет RAB_Лен и МОЭСК_с 2010 года_14.04.2009_со сглаж_version 3.0_без ФСК_Книга2" xfId="255"/>
    <cellStyle name="_Свод по ИПР (2)" xfId="256"/>
    <cellStyle name="_Справочник затрат_ЛХ_20.10.05" xfId="257"/>
    <cellStyle name="_таблицы для расчетов28-04-08_2006-2009_прибыль корр_по ИА" xfId="258"/>
    <cellStyle name="_таблицы для расчетов28-04-08_2006-2009с ИА" xfId="259"/>
    <cellStyle name="_Форма 6  РТК.xls(отчет по Адр пр. ЛО)" xfId="260"/>
    <cellStyle name="_Формат разбивки по МРСК_РСК" xfId="261"/>
    <cellStyle name="_Формат_для Согласования" xfId="262"/>
    <cellStyle name="_ХХХ Прил 2 Формы бюджетных документов 2007" xfId="263"/>
    <cellStyle name="_экон.форм-т ВО 1 с разбивкой" xfId="264"/>
    <cellStyle name="’К‰Э [0.00]" xfId="265"/>
    <cellStyle name="”€ќђќ‘ћ‚›‰" xfId="266"/>
    <cellStyle name="”€љ‘€ђћ‚ђќќ›‰" xfId="267"/>
    <cellStyle name="”ќђќ‘ћ‚›‰" xfId="268"/>
    <cellStyle name="”љ‘ђћ‚ђќќ›‰" xfId="269"/>
    <cellStyle name="„…ќ…†ќ›‰" xfId="270"/>
    <cellStyle name="€’ћѓћ‚›‰" xfId="271"/>
    <cellStyle name="‡ђѓћ‹ћ‚ћљ1" xfId="272"/>
    <cellStyle name="‡ђѓћ‹ћ‚ћљ2" xfId="273"/>
    <cellStyle name="’ћѓћ‚›‰" xfId="274"/>
    <cellStyle name="1Normal" xfId="275"/>
    <cellStyle name="20% - Accent1" xfId="276"/>
    <cellStyle name="20% - Accent1 2" xfId="277"/>
    <cellStyle name="20% - Accent1 3" xfId="278"/>
    <cellStyle name="20% - Accent1_46EE.2011(v1.0)" xfId="279"/>
    <cellStyle name="20% - Accent2" xfId="280"/>
    <cellStyle name="20% - Accent2 2" xfId="281"/>
    <cellStyle name="20% - Accent2 3" xfId="282"/>
    <cellStyle name="20% - Accent2_46EE.2011(v1.0)" xfId="283"/>
    <cellStyle name="20% - Accent3" xfId="284"/>
    <cellStyle name="20% - Accent3 2" xfId="285"/>
    <cellStyle name="20% - Accent3 3" xfId="286"/>
    <cellStyle name="20% - Accent3_46EE.2011(v1.0)" xfId="287"/>
    <cellStyle name="20% - Accent4" xfId="288"/>
    <cellStyle name="20% - Accent4 2" xfId="289"/>
    <cellStyle name="20% - Accent4 3" xfId="290"/>
    <cellStyle name="20% - Accent4_46EE.2011(v1.0)" xfId="291"/>
    <cellStyle name="20% - Accent5" xfId="292"/>
    <cellStyle name="20% - Accent5 2" xfId="293"/>
    <cellStyle name="20% - Accent5 3" xfId="294"/>
    <cellStyle name="20% - Accent5_46EE.2011(v1.0)" xfId="295"/>
    <cellStyle name="20% - Accent6" xfId="296"/>
    <cellStyle name="20% - Accent6 2" xfId="297"/>
    <cellStyle name="20% - Accent6 3" xfId="298"/>
    <cellStyle name="20% - Accent6_46EE.2011(v1.0)" xfId="299"/>
    <cellStyle name="20% - Акцент1 10" xfId="300"/>
    <cellStyle name="20% - Акцент1 2" xfId="301"/>
    <cellStyle name="20% - Акцент1 2 2" xfId="302"/>
    <cellStyle name="20% - Акцент1 2 3" xfId="303"/>
    <cellStyle name="20% - Акцент1 2_46EE.2011(v1.0)" xfId="304"/>
    <cellStyle name="20% - Акцент1 3" xfId="305"/>
    <cellStyle name="20% - Акцент1 3 2" xfId="306"/>
    <cellStyle name="20% - Акцент1 3 3" xfId="307"/>
    <cellStyle name="20% - Акцент1 3_46EE.2011(v1.0)" xfId="308"/>
    <cellStyle name="20% - Акцент1 4" xfId="309"/>
    <cellStyle name="20% - Акцент1 4 2" xfId="310"/>
    <cellStyle name="20% - Акцент1 4 3" xfId="311"/>
    <cellStyle name="20% - Акцент1 4_46EE.2011(v1.0)" xfId="312"/>
    <cellStyle name="20% - Акцент1 5" xfId="313"/>
    <cellStyle name="20% - Акцент1 5 2" xfId="314"/>
    <cellStyle name="20% - Акцент1 5 3" xfId="315"/>
    <cellStyle name="20% - Акцент1 5_46EE.2011(v1.0)" xfId="316"/>
    <cellStyle name="20% - Акцент1 6" xfId="317"/>
    <cellStyle name="20% - Акцент1 6 2" xfId="318"/>
    <cellStyle name="20% - Акцент1 6 3" xfId="319"/>
    <cellStyle name="20% - Акцент1 6_46EE.2011(v1.0)" xfId="320"/>
    <cellStyle name="20% - Акцент1 7" xfId="321"/>
    <cellStyle name="20% - Акцент1 7 2" xfId="322"/>
    <cellStyle name="20% - Акцент1 7 3" xfId="323"/>
    <cellStyle name="20% - Акцент1 7_46EE.2011(v1.0)" xfId="324"/>
    <cellStyle name="20% - Акцент1 8" xfId="325"/>
    <cellStyle name="20% - Акцент1 8 2" xfId="326"/>
    <cellStyle name="20% - Акцент1 8 3" xfId="327"/>
    <cellStyle name="20% - Акцент1 8_46EE.2011(v1.0)" xfId="328"/>
    <cellStyle name="20% - Акцент1 9" xfId="329"/>
    <cellStyle name="20% - Акцент1 9 2" xfId="330"/>
    <cellStyle name="20% - Акцент1 9 3" xfId="331"/>
    <cellStyle name="20% - Акцент1 9_46EE.2011(v1.0)" xfId="332"/>
    <cellStyle name="20% - Акцент2 10" xfId="333"/>
    <cellStyle name="20% - Акцент2 2" xfId="334"/>
    <cellStyle name="20% - Акцент2 2 2" xfId="335"/>
    <cellStyle name="20% - Акцент2 2 3" xfId="336"/>
    <cellStyle name="20% - Акцент2 2_46EE.2011(v1.0)" xfId="337"/>
    <cellStyle name="20% - Акцент2 3" xfId="338"/>
    <cellStyle name="20% - Акцент2 3 2" xfId="339"/>
    <cellStyle name="20% - Акцент2 3 3" xfId="340"/>
    <cellStyle name="20% - Акцент2 3_46EE.2011(v1.0)" xfId="341"/>
    <cellStyle name="20% - Акцент2 4" xfId="342"/>
    <cellStyle name="20% - Акцент2 4 2" xfId="343"/>
    <cellStyle name="20% - Акцент2 4 3" xfId="344"/>
    <cellStyle name="20% - Акцент2 4_46EE.2011(v1.0)" xfId="345"/>
    <cellStyle name="20% - Акцент2 5" xfId="346"/>
    <cellStyle name="20% - Акцент2 5 2" xfId="347"/>
    <cellStyle name="20% - Акцент2 5 3" xfId="348"/>
    <cellStyle name="20% - Акцент2 5_46EE.2011(v1.0)" xfId="349"/>
    <cellStyle name="20% - Акцент2 6" xfId="350"/>
    <cellStyle name="20% - Акцент2 6 2" xfId="351"/>
    <cellStyle name="20% - Акцент2 6 3" xfId="352"/>
    <cellStyle name="20% - Акцент2 6_46EE.2011(v1.0)" xfId="353"/>
    <cellStyle name="20% - Акцент2 7" xfId="354"/>
    <cellStyle name="20% - Акцент2 7 2" xfId="355"/>
    <cellStyle name="20% - Акцент2 7 3" xfId="356"/>
    <cellStyle name="20% - Акцент2 7_46EE.2011(v1.0)" xfId="357"/>
    <cellStyle name="20% - Акцент2 8" xfId="358"/>
    <cellStyle name="20% - Акцент2 8 2" xfId="359"/>
    <cellStyle name="20% - Акцент2 8 3" xfId="360"/>
    <cellStyle name="20% - Акцент2 8_46EE.2011(v1.0)" xfId="361"/>
    <cellStyle name="20% - Акцент2 9" xfId="362"/>
    <cellStyle name="20% - Акцент2 9 2" xfId="363"/>
    <cellStyle name="20% - Акцент2 9 3" xfId="364"/>
    <cellStyle name="20% - Акцент2 9_46EE.2011(v1.0)" xfId="365"/>
    <cellStyle name="20% - Акцент3 10" xfId="366"/>
    <cellStyle name="20% - Акцент3 2" xfId="367"/>
    <cellStyle name="20% - Акцент3 2 2" xfId="368"/>
    <cellStyle name="20% - Акцент3 2 3" xfId="369"/>
    <cellStyle name="20% - Акцент3 2_46EE.2011(v1.0)" xfId="370"/>
    <cellStyle name="20% - Акцент3 3" xfId="371"/>
    <cellStyle name="20% - Акцент3 3 2" xfId="372"/>
    <cellStyle name="20% - Акцент3 3 3" xfId="373"/>
    <cellStyle name="20% - Акцент3 3_46EE.2011(v1.0)" xfId="374"/>
    <cellStyle name="20% - Акцент3 4" xfId="375"/>
    <cellStyle name="20% - Акцент3 4 2" xfId="376"/>
    <cellStyle name="20% - Акцент3 4 3" xfId="377"/>
    <cellStyle name="20% - Акцент3 4_46EE.2011(v1.0)" xfId="378"/>
    <cellStyle name="20% - Акцент3 5" xfId="379"/>
    <cellStyle name="20% - Акцент3 5 2" xfId="380"/>
    <cellStyle name="20% - Акцент3 5 3" xfId="381"/>
    <cellStyle name="20% - Акцент3 5_46EE.2011(v1.0)" xfId="382"/>
    <cellStyle name="20% - Акцент3 6" xfId="383"/>
    <cellStyle name="20% - Акцент3 6 2" xfId="384"/>
    <cellStyle name="20% - Акцент3 6 3" xfId="385"/>
    <cellStyle name="20% - Акцент3 6_46EE.2011(v1.0)" xfId="386"/>
    <cellStyle name="20% - Акцент3 7" xfId="387"/>
    <cellStyle name="20% - Акцент3 7 2" xfId="388"/>
    <cellStyle name="20% - Акцент3 7 3" xfId="389"/>
    <cellStyle name="20% - Акцент3 7_46EE.2011(v1.0)" xfId="390"/>
    <cellStyle name="20% - Акцент3 8" xfId="391"/>
    <cellStyle name="20% - Акцент3 8 2" xfId="392"/>
    <cellStyle name="20% - Акцент3 8 3" xfId="393"/>
    <cellStyle name="20% - Акцент3 8_46EE.2011(v1.0)" xfId="394"/>
    <cellStyle name="20% - Акцент3 9" xfId="395"/>
    <cellStyle name="20% - Акцент3 9 2" xfId="396"/>
    <cellStyle name="20% - Акцент3 9 3" xfId="397"/>
    <cellStyle name="20% - Акцент3 9_46EE.2011(v1.0)" xfId="398"/>
    <cellStyle name="20% - Акцент4 10" xfId="399"/>
    <cellStyle name="20% - Акцент4 2" xfId="400"/>
    <cellStyle name="20% - Акцент4 2 2" xfId="401"/>
    <cellStyle name="20% - Акцент4 2 3" xfId="402"/>
    <cellStyle name="20% - Акцент4 2_46EE.2011(v1.0)" xfId="403"/>
    <cellStyle name="20% - Акцент4 3" xfId="404"/>
    <cellStyle name="20% - Акцент4 3 2" xfId="405"/>
    <cellStyle name="20% - Акцент4 3 3" xfId="406"/>
    <cellStyle name="20% - Акцент4 3_46EE.2011(v1.0)" xfId="407"/>
    <cellStyle name="20% - Акцент4 4" xfId="408"/>
    <cellStyle name="20% - Акцент4 4 2" xfId="409"/>
    <cellStyle name="20% - Акцент4 4 3" xfId="410"/>
    <cellStyle name="20% - Акцент4 4_46EE.2011(v1.0)" xfId="411"/>
    <cellStyle name="20% - Акцент4 5" xfId="412"/>
    <cellStyle name="20% - Акцент4 5 2" xfId="413"/>
    <cellStyle name="20% - Акцент4 5 3" xfId="414"/>
    <cellStyle name="20% - Акцент4 5_46EE.2011(v1.0)" xfId="415"/>
    <cellStyle name="20% - Акцент4 6" xfId="416"/>
    <cellStyle name="20% - Акцент4 6 2" xfId="417"/>
    <cellStyle name="20% - Акцент4 6 3" xfId="418"/>
    <cellStyle name="20% - Акцент4 6_46EE.2011(v1.0)" xfId="419"/>
    <cellStyle name="20% - Акцент4 7" xfId="420"/>
    <cellStyle name="20% - Акцент4 7 2" xfId="421"/>
    <cellStyle name="20% - Акцент4 7 3" xfId="422"/>
    <cellStyle name="20% - Акцент4 7_46EE.2011(v1.0)" xfId="423"/>
    <cellStyle name="20% - Акцент4 8" xfId="424"/>
    <cellStyle name="20% - Акцент4 8 2" xfId="425"/>
    <cellStyle name="20% - Акцент4 8 3" xfId="426"/>
    <cellStyle name="20% - Акцент4 8_46EE.2011(v1.0)" xfId="427"/>
    <cellStyle name="20% - Акцент4 9" xfId="428"/>
    <cellStyle name="20% - Акцент4 9 2" xfId="429"/>
    <cellStyle name="20% - Акцент4 9 3" xfId="430"/>
    <cellStyle name="20% - Акцент4 9_46EE.2011(v1.0)" xfId="431"/>
    <cellStyle name="20% - Акцент5 10" xfId="432"/>
    <cellStyle name="20% - Акцент5 2" xfId="433"/>
    <cellStyle name="20% - Акцент5 2 2" xfId="434"/>
    <cellStyle name="20% - Акцент5 2 3" xfId="435"/>
    <cellStyle name="20% - Акцент5 2_46EE.2011(v1.0)" xfId="436"/>
    <cellStyle name="20% - Акцент5 3" xfId="437"/>
    <cellStyle name="20% - Акцент5 3 2" xfId="438"/>
    <cellStyle name="20% - Акцент5 3 3" xfId="439"/>
    <cellStyle name="20% - Акцент5 3_46EE.2011(v1.0)" xfId="440"/>
    <cellStyle name="20% - Акцент5 4" xfId="441"/>
    <cellStyle name="20% - Акцент5 4 2" xfId="442"/>
    <cellStyle name="20% - Акцент5 4 3" xfId="443"/>
    <cellStyle name="20% - Акцент5 4_46EE.2011(v1.0)" xfId="444"/>
    <cellStyle name="20% - Акцент5 5" xfId="445"/>
    <cellStyle name="20% - Акцент5 5 2" xfId="446"/>
    <cellStyle name="20% - Акцент5 5 3" xfId="447"/>
    <cellStyle name="20% - Акцент5 5_46EE.2011(v1.0)" xfId="448"/>
    <cellStyle name="20% - Акцент5 6" xfId="449"/>
    <cellStyle name="20% - Акцент5 6 2" xfId="450"/>
    <cellStyle name="20% - Акцент5 6 3" xfId="451"/>
    <cellStyle name="20% - Акцент5 6_46EE.2011(v1.0)" xfId="452"/>
    <cellStyle name="20% - Акцент5 7" xfId="453"/>
    <cellStyle name="20% - Акцент5 7 2" xfId="454"/>
    <cellStyle name="20% - Акцент5 7 3" xfId="455"/>
    <cellStyle name="20% - Акцент5 7_46EE.2011(v1.0)" xfId="456"/>
    <cellStyle name="20% - Акцент5 8" xfId="457"/>
    <cellStyle name="20% - Акцент5 8 2" xfId="458"/>
    <cellStyle name="20% - Акцент5 8 3" xfId="459"/>
    <cellStyle name="20% - Акцент5 8_46EE.2011(v1.0)" xfId="460"/>
    <cellStyle name="20% - Акцент5 9" xfId="461"/>
    <cellStyle name="20% - Акцент5 9 2" xfId="462"/>
    <cellStyle name="20% - Акцент5 9 3" xfId="463"/>
    <cellStyle name="20% - Акцент5 9_46EE.2011(v1.0)" xfId="464"/>
    <cellStyle name="20% - Акцент6 10" xfId="465"/>
    <cellStyle name="20% - Акцент6 2" xfId="466"/>
    <cellStyle name="20% - Акцент6 2 2" xfId="467"/>
    <cellStyle name="20% - Акцент6 2 3" xfId="468"/>
    <cellStyle name="20% - Акцент6 2_46EE.2011(v1.0)" xfId="469"/>
    <cellStyle name="20% - Акцент6 3" xfId="470"/>
    <cellStyle name="20% - Акцент6 3 2" xfId="471"/>
    <cellStyle name="20% - Акцент6 3 3" xfId="472"/>
    <cellStyle name="20% - Акцент6 3_46EE.2011(v1.0)" xfId="473"/>
    <cellStyle name="20% - Акцент6 4" xfId="474"/>
    <cellStyle name="20% - Акцент6 4 2" xfId="475"/>
    <cellStyle name="20% - Акцент6 4 3" xfId="476"/>
    <cellStyle name="20% - Акцент6 4_46EE.2011(v1.0)" xfId="477"/>
    <cellStyle name="20% - Акцент6 5" xfId="478"/>
    <cellStyle name="20% - Акцент6 5 2" xfId="479"/>
    <cellStyle name="20% - Акцент6 5 3" xfId="480"/>
    <cellStyle name="20% - Акцент6 5_46EE.2011(v1.0)" xfId="481"/>
    <cellStyle name="20% - Акцент6 6" xfId="482"/>
    <cellStyle name="20% - Акцент6 6 2" xfId="483"/>
    <cellStyle name="20% - Акцент6 6 3" xfId="484"/>
    <cellStyle name="20% - Акцент6 6_46EE.2011(v1.0)" xfId="485"/>
    <cellStyle name="20% - Акцент6 7" xfId="486"/>
    <cellStyle name="20% - Акцент6 7 2" xfId="487"/>
    <cellStyle name="20% - Акцент6 7 3" xfId="488"/>
    <cellStyle name="20% - Акцент6 7_46EE.2011(v1.0)" xfId="489"/>
    <cellStyle name="20% - Акцент6 8" xfId="490"/>
    <cellStyle name="20% - Акцент6 8 2" xfId="491"/>
    <cellStyle name="20% - Акцент6 8 3" xfId="492"/>
    <cellStyle name="20% - Акцент6 8_46EE.2011(v1.0)" xfId="493"/>
    <cellStyle name="20% - Акцент6 9" xfId="494"/>
    <cellStyle name="20% - Акцент6 9 2" xfId="495"/>
    <cellStyle name="20% - Акцент6 9 3" xfId="496"/>
    <cellStyle name="20% - Акцент6 9_46EE.2011(v1.0)" xfId="497"/>
    <cellStyle name="40% - Accent1" xfId="498"/>
    <cellStyle name="40% - Accent1 2" xfId="499"/>
    <cellStyle name="40% - Accent1 3" xfId="500"/>
    <cellStyle name="40% - Accent1_46EE.2011(v1.0)" xfId="501"/>
    <cellStyle name="40% - Accent2" xfId="502"/>
    <cellStyle name="40% - Accent2 2" xfId="503"/>
    <cellStyle name="40% - Accent2 3" xfId="504"/>
    <cellStyle name="40% - Accent2_46EE.2011(v1.0)" xfId="505"/>
    <cellStyle name="40% - Accent3" xfId="506"/>
    <cellStyle name="40% - Accent3 2" xfId="507"/>
    <cellStyle name="40% - Accent3 3" xfId="508"/>
    <cellStyle name="40% - Accent3_46EE.2011(v1.0)" xfId="509"/>
    <cellStyle name="40% - Accent4" xfId="510"/>
    <cellStyle name="40% - Accent4 2" xfId="511"/>
    <cellStyle name="40% - Accent4 3" xfId="512"/>
    <cellStyle name="40% - Accent4_46EE.2011(v1.0)" xfId="513"/>
    <cellStyle name="40% - Accent5" xfId="514"/>
    <cellStyle name="40% - Accent5 2" xfId="515"/>
    <cellStyle name="40% - Accent5 3" xfId="516"/>
    <cellStyle name="40% - Accent5_46EE.2011(v1.0)" xfId="517"/>
    <cellStyle name="40% - Accent6" xfId="518"/>
    <cellStyle name="40% - Accent6 2" xfId="519"/>
    <cellStyle name="40% - Accent6 3" xfId="520"/>
    <cellStyle name="40% - Accent6_46EE.2011(v1.0)" xfId="521"/>
    <cellStyle name="40% - Акцент1 10" xfId="522"/>
    <cellStyle name="40% - Акцент1 2" xfId="523"/>
    <cellStyle name="40% - Акцент1 2 2" xfId="524"/>
    <cellStyle name="40% - Акцент1 2 3" xfId="525"/>
    <cellStyle name="40% - Акцент1 2_46EE.2011(v1.0)" xfId="526"/>
    <cellStyle name="40% - Акцент1 3" xfId="527"/>
    <cellStyle name="40% - Акцент1 3 2" xfId="528"/>
    <cellStyle name="40% - Акцент1 3 3" xfId="529"/>
    <cellStyle name="40% - Акцент1 3_46EE.2011(v1.0)" xfId="530"/>
    <cellStyle name="40% - Акцент1 4" xfId="531"/>
    <cellStyle name="40% - Акцент1 4 2" xfId="532"/>
    <cellStyle name="40% - Акцент1 4 3" xfId="533"/>
    <cellStyle name="40% - Акцент1 4_46EE.2011(v1.0)" xfId="534"/>
    <cellStyle name="40% - Акцент1 5" xfId="535"/>
    <cellStyle name="40% - Акцент1 5 2" xfId="536"/>
    <cellStyle name="40% - Акцент1 5 3" xfId="537"/>
    <cellStyle name="40% - Акцент1 5_46EE.2011(v1.0)" xfId="538"/>
    <cellStyle name="40% - Акцент1 6" xfId="539"/>
    <cellStyle name="40% - Акцент1 6 2" xfId="540"/>
    <cellStyle name="40% - Акцент1 6 3" xfId="541"/>
    <cellStyle name="40% - Акцент1 6_46EE.2011(v1.0)" xfId="542"/>
    <cellStyle name="40% - Акцент1 7" xfId="543"/>
    <cellStyle name="40% - Акцент1 7 2" xfId="544"/>
    <cellStyle name="40% - Акцент1 7 3" xfId="545"/>
    <cellStyle name="40% - Акцент1 7_46EE.2011(v1.0)" xfId="546"/>
    <cellStyle name="40% - Акцент1 8" xfId="547"/>
    <cellStyle name="40% - Акцент1 8 2" xfId="548"/>
    <cellStyle name="40% - Акцент1 8 3" xfId="549"/>
    <cellStyle name="40% - Акцент1 8_46EE.2011(v1.0)" xfId="550"/>
    <cellStyle name="40% - Акцент1 9" xfId="551"/>
    <cellStyle name="40% - Акцент1 9 2" xfId="552"/>
    <cellStyle name="40% - Акцент1 9 3" xfId="553"/>
    <cellStyle name="40% - Акцент1 9_46EE.2011(v1.0)" xfId="554"/>
    <cellStyle name="40% - Акцент2 10" xfId="555"/>
    <cellStyle name="40% - Акцент2 2" xfId="556"/>
    <cellStyle name="40% - Акцент2 2 2" xfId="557"/>
    <cellStyle name="40% - Акцент2 2 3" xfId="558"/>
    <cellStyle name="40% - Акцент2 2_46EE.2011(v1.0)" xfId="559"/>
    <cellStyle name="40% - Акцент2 3" xfId="560"/>
    <cellStyle name="40% - Акцент2 3 2" xfId="561"/>
    <cellStyle name="40% - Акцент2 3 3" xfId="562"/>
    <cellStyle name="40% - Акцент2 3_46EE.2011(v1.0)" xfId="563"/>
    <cellStyle name="40% - Акцент2 4" xfId="564"/>
    <cellStyle name="40% - Акцент2 4 2" xfId="565"/>
    <cellStyle name="40% - Акцент2 4 3" xfId="566"/>
    <cellStyle name="40% - Акцент2 4_46EE.2011(v1.0)" xfId="567"/>
    <cellStyle name="40% - Акцент2 5" xfId="568"/>
    <cellStyle name="40% - Акцент2 5 2" xfId="569"/>
    <cellStyle name="40% - Акцент2 5 3" xfId="570"/>
    <cellStyle name="40% - Акцент2 5_46EE.2011(v1.0)" xfId="571"/>
    <cellStyle name="40% - Акцент2 6" xfId="572"/>
    <cellStyle name="40% - Акцент2 6 2" xfId="573"/>
    <cellStyle name="40% - Акцент2 6 3" xfId="574"/>
    <cellStyle name="40% - Акцент2 6_46EE.2011(v1.0)" xfId="575"/>
    <cellStyle name="40% - Акцент2 7" xfId="576"/>
    <cellStyle name="40% - Акцент2 7 2" xfId="577"/>
    <cellStyle name="40% - Акцент2 7 3" xfId="578"/>
    <cellStyle name="40% - Акцент2 7_46EE.2011(v1.0)" xfId="579"/>
    <cellStyle name="40% - Акцент2 8" xfId="580"/>
    <cellStyle name="40% - Акцент2 8 2" xfId="581"/>
    <cellStyle name="40% - Акцент2 8 3" xfId="582"/>
    <cellStyle name="40% - Акцент2 8_46EE.2011(v1.0)" xfId="583"/>
    <cellStyle name="40% - Акцент2 9" xfId="584"/>
    <cellStyle name="40% - Акцент2 9 2" xfId="585"/>
    <cellStyle name="40% - Акцент2 9 3" xfId="586"/>
    <cellStyle name="40% - Акцент2 9_46EE.2011(v1.0)" xfId="587"/>
    <cellStyle name="40% - Акцент3 10" xfId="588"/>
    <cellStyle name="40% - Акцент3 2" xfId="589"/>
    <cellStyle name="40% - Акцент3 2 2" xfId="590"/>
    <cellStyle name="40% - Акцент3 2 3" xfId="591"/>
    <cellStyle name="40% - Акцент3 2_46EE.2011(v1.0)" xfId="592"/>
    <cellStyle name="40% - Акцент3 3" xfId="593"/>
    <cellStyle name="40% - Акцент3 3 2" xfId="594"/>
    <cellStyle name="40% - Акцент3 3 3" xfId="595"/>
    <cellStyle name="40% - Акцент3 3_46EE.2011(v1.0)" xfId="596"/>
    <cellStyle name="40% - Акцент3 4" xfId="597"/>
    <cellStyle name="40% - Акцент3 4 2" xfId="598"/>
    <cellStyle name="40% - Акцент3 4 3" xfId="599"/>
    <cellStyle name="40% - Акцент3 4_46EE.2011(v1.0)" xfId="600"/>
    <cellStyle name="40% - Акцент3 5" xfId="601"/>
    <cellStyle name="40% - Акцент3 5 2" xfId="602"/>
    <cellStyle name="40% - Акцент3 5 3" xfId="603"/>
    <cellStyle name="40% - Акцент3 5_46EE.2011(v1.0)" xfId="604"/>
    <cellStyle name="40% - Акцент3 6" xfId="605"/>
    <cellStyle name="40% - Акцент3 6 2" xfId="606"/>
    <cellStyle name="40% - Акцент3 6 3" xfId="607"/>
    <cellStyle name="40% - Акцент3 6_46EE.2011(v1.0)" xfId="608"/>
    <cellStyle name="40% - Акцент3 7" xfId="609"/>
    <cellStyle name="40% - Акцент3 7 2" xfId="610"/>
    <cellStyle name="40% - Акцент3 7 3" xfId="611"/>
    <cellStyle name="40% - Акцент3 7_46EE.2011(v1.0)" xfId="612"/>
    <cellStyle name="40% - Акцент3 8" xfId="613"/>
    <cellStyle name="40% - Акцент3 8 2" xfId="614"/>
    <cellStyle name="40% - Акцент3 8 3" xfId="615"/>
    <cellStyle name="40% - Акцент3 8_46EE.2011(v1.0)" xfId="616"/>
    <cellStyle name="40% - Акцент3 9" xfId="617"/>
    <cellStyle name="40% - Акцент3 9 2" xfId="618"/>
    <cellStyle name="40% - Акцент3 9 3" xfId="619"/>
    <cellStyle name="40% - Акцент3 9_46EE.2011(v1.0)" xfId="620"/>
    <cellStyle name="40% - Акцент4 10" xfId="621"/>
    <cellStyle name="40% - Акцент4 2" xfId="622"/>
    <cellStyle name="40% - Акцент4 2 2" xfId="623"/>
    <cellStyle name="40% - Акцент4 2 3" xfId="624"/>
    <cellStyle name="40% - Акцент4 2_46EE.2011(v1.0)" xfId="625"/>
    <cellStyle name="40% - Акцент4 3" xfId="626"/>
    <cellStyle name="40% - Акцент4 3 2" xfId="627"/>
    <cellStyle name="40% - Акцент4 3 3" xfId="628"/>
    <cellStyle name="40% - Акцент4 3_46EE.2011(v1.0)" xfId="629"/>
    <cellStyle name="40% - Акцент4 4" xfId="630"/>
    <cellStyle name="40% - Акцент4 4 2" xfId="631"/>
    <cellStyle name="40% - Акцент4 4 3" xfId="632"/>
    <cellStyle name="40% - Акцент4 4_46EE.2011(v1.0)" xfId="633"/>
    <cellStyle name="40% - Акцент4 5" xfId="634"/>
    <cellStyle name="40% - Акцент4 5 2" xfId="635"/>
    <cellStyle name="40% - Акцент4 5 3" xfId="636"/>
    <cellStyle name="40% - Акцент4 5_46EE.2011(v1.0)" xfId="637"/>
    <cellStyle name="40% - Акцент4 6" xfId="638"/>
    <cellStyle name="40% - Акцент4 6 2" xfId="639"/>
    <cellStyle name="40% - Акцент4 6 3" xfId="640"/>
    <cellStyle name="40% - Акцент4 6_46EE.2011(v1.0)" xfId="641"/>
    <cellStyle name="40% - Акцент4 7" xfId="642"/>
    <cellStyle name="40% - Акцент4 7 2" xfId="643"/>
    <cellStyle name="40% - Акцент4 7 3" xfId="644"/>
    <cellStyle name="40% - Акцент4 7_46EE.2011(v1.0)" xfId="645"/>
    <cellStyle name="40% - Акцент4 8" xfId="646"/>
    <cellStyle name="40% - Акцент4 8 2" xfId="647"/>
    <cellStyle name="40% - Акцент4 8 3" xfId="648"/>
    <cellStyle name="40% - Акцент4 8_46EE.2011(v1.0)" xfId="649"/>
    <cellStyle name="40% - Акцент4 9" xfId="650"/>
    <cellStyle name="40% - Акцент4 9 2" xfId="651"/>
    <cellStyle name="40% - Акцент4 9 3" xfId="652"/>
    <cellStyle name="40% - Акцент4 9_46EE.2011(v1.0)" xfId="653"/>
    <cellStyle name="40% - Акцент5 10" xfId="654"/>
    <cellStyle name="40% - Акцент5 2" xfId="655"/>
    <cellStyle name="40% - Акцент5 2 2" xfId="656"/>
    <cellStyle name="40% - Акцент5 2 3" xfId="657"/>
    <cellStyle name="40% - Акцент5 2_46EE.2011(v1.0)" xfId="658"/>
    <cellStyle name="40% - Акцент5 3" xfId="659"/>
    <cellStyle name="40% - Акцент5 3 2" xfId="660"/>
    <cellStyle name="40% - Акцент5 3 3" xfId="661"/>
    <cellStyle name="40% - Акцент5 3_46EE.2011(v1.0)" xfId="662"/>
    <cellStyle name="40% - Акцент5 4" xfId="663"/>
    <cellStyle name="40% - Акцент5 4 2" xfId="664"/>
    <cellStyle name="40% - Акцент5 4 3" xfId="665"/>
    <cellStyle name="40% - Акцент5 4_46EE.2011(v1.0)" xfId="666"/>
    <cellStyle name="40% - Акцент5 5" xfId="667"/>
    <cellStyle name="40% - Акцент5 5 2" xfId="668"/>
    <cellStyle name="40% - Акцент5 5 3" xfId="669"/>
    <cellStyle name="40% - Акцент5 5_46EE.2011(v1.0)" xfId="670"/>
    <cellStyle name="40% - Акцент5 6" xfId="671"/>
    <cellStyle name="40% - Акцент5 6 2" xfId="672"/>
    <cellStyle name="40% - Акцент5 6 3" xfId="673"/>
    <cellStyle name="40% - Акцент5 6_46EE.2011(v1.0)" xfId="674"/>
    <cellStyle name="40% - Акцент5 7" xfId="675"/>
    <cellStyle name="40% - Акцент5 7 2" xfId="676"/>
    <cellStyle name="40% - Акцент5 7 3" xfId="677"/>
    <cellStyle name="40% - Акцент5 7_46EE.2011(v1.0)" xfId="678"/>
    <cellStyle name="40% - Акцент5 8" xfId="679"/>
    <cellStyle name="40% - Акцент5 8 2" xfId="680"/>
    <cellStyle name="40% - Акцент5 8 3" xfId="681"/>
    <cellStyle name="40% - Акцент5 8_46EE.2011(v1.0)" xfId="682"/>
    <cellStyle name="40% - Акцент5 9" xfId="683"/>
    <cellStyle name="40% - Акцент5 9 2" xfId="684"/>
    <cellStyle name="40% - Акцент5 9 3" xfId="685"/>
    <cellStyle name="40% - Акцент5 9_46EE.2011(v1.0)" xfId="686"/>
    <cellStyle name="40% - Акцент6 10" xfId="687"/>
    <cellStyle name="40% - Акцент6 2" xfId="688"/>
    <cellStyle name="40% - Акцент6 2 2" xfId="689"/>
    <cellStyle name="40% - Акцент6 2 3" xfId="690"/>
    <cellStyle name="40% - Акцент6 2_46EE.2011(v1.0)" xfId="691"/>
    <cellStyle name="40% - Акцент6 3" xfId="692"/>
    <cellStyle name="40% - Акцент6 3 2" xfId="693"/>
    <cellStyle name="40% - Акцент6 3 3" xfId="694"/>
    <cellStyle name="40% - Акцент6 3_46EE.2011(v1.0)" xfId="695"/>
    <cellStyle name="40% - Акцент6 4" xfId="696"/>
    <cellStyle name="40% - Акцент6 4 2" xfId="697"/>
    <cellStyle name="40% - Акцент6 4 3" xfId="698"/>
    <cellStyle name="40% - Акцент6 4_46EE.2011(v1.0)" xfId="699"/>
    <cellStyle name="40% - Акцент6 5" xfId="700"/>
    <cellStyle name="40% - Акцент6 5 2" xfId="701"/>
    <cellStyle name="40% - Акцент6 5 3" xfId="702"/>
    <cellStyle name="40% - Акцент6 5_46EE.2011(v1.0)" xfId="703"/>
    <cellStyle name="40% - Акцент6 6" xfId="704"/>
    <cellStyle name="40% - Акцент6 6 2" xfId="705"/>
    <cellStyle name="40% - Акцент6 6 3" xfId="706"/>
    <cellStyle name="40% - Акцент6 6_46EE.2011(v1.0)" xfId="707"/>
    <cellStyle name="40% - Акцент6 7" xfId="708"/>
    <cellStyle name="40% - Акцент6 7 2" xfId="709"/>
    <cellStyle name="40% - Акцент6 7 3" xfId="710"/>
    <cellStyle name="40% - Акцент6 7_46EE.2011(v1.0)" xfId="711"/>
    <cellStyle name="40% - Акцент6 8" xfId="712"/>
    <cellStyle name="40% - Акцент6 8 2" xfId="713"/>
    <cellStyle name="40% - Акцент6 8 3" xfId="714"/>
    <cellStyle name="40% - Акцент6 8_46EE.2011(v1.0)" xfId="715"/>
    <cellStyle name="40% - Акцент6 9" xfId="716"/>
    <cellStyle name="40% - Акцент6 9 2" xfId="717"/>
    <cellStyle name="40% - Акцент6 9 3" xfId="718"/>
    <cellStyle name="40% - Акцент6 9_46EE.2011(v1.0)" xfId="719"/>
    <cellStyle name="60% - Accent1" xfId="720"/>
    <cellStyle name="60% - Accent2" xfId="721"/>
    <cellStyle name="60% - Accent3" xfId="722"/>
    <cellStyle name="60% - Accent4" xfId="723"/>
    <cellStyle name="60% - Accent5" xfId="724"/>
    <cellStyle name="60% - Accent6" xfId="725"/>
    <cellStyle name="60% - Акцент1 10" xfId="726"/>
    <cellStyle name="60% - Акцент1 2" xfId="727"/>
    <cellStyle name="60% - Акцент1 2 2" xfId="728"/>
    <cellStyle name="60% - Акцент1 3" xfId="729"/>
    <cellStyle name="60% - Акцент1 3 2" xfId="730"/>
    <cellStyle name="60% - Акцент1 4" xfId="731"/>
    <cellStyle name="60% - Акцент1 4 2" xfId="732"/>
    <cellStyle name="60% - Акцент1 5" xfId="733"/>
    <cellStyle name="60% - Акцент1 5 2" xfId="734"/>
    <cellStyle name="60% - Акцент1 6" xfId="735"/>
    <cellStyle name="60% - Акцент1 6 2" xfId="736"/>
    <cellStyle name="60% - Акцент1 7" xfId="737"/>
    <cellStyle name="60% - Акцент1 7 2" xfId="738"/>
    <cellStyle name="60% - Акцент1 8" xfId="739"/>
    <cellStyle name="60% - Акцент1 8 2" xfId="740"/>
    <cellStyle name="60% - Акцент1 9" xfId="741"/>
    <cellStyle name="60% - Акцент1 9 2" xfId="742"/>
    <cellStyle name="60% - Акцент2 10" xfId="743"/>
    <cellStyle name="60% - Акцент2 2" xfId="744"/>
    <cellStyle name="60% - Акцент2 2 2" xfId="745"/>
    <cellStyle name="60% - Акцент2 3" xfId="746"/>
    <cellStyle name="60% - Акцент2 3 2" xfId="747"/>
    <cellStyle name="60% - Акцент2 4" xfId="748"/>
    <cellStyle name="60% - Акцент2 4 2" xfId="749"/>
    <cellStyle name="60% - Акцент2 5" xfId="750"/>
    <cellStyle name="60% - Акцент2 5 2" xfId="751"/>
    <cellStyle name="60% - Акцент2 6" xfId="752"/>
    <cellStyle name="60% - Акцент2 6 2" xfId="753"/>
    <cellStyle name="60% - Акцент2 7" xfId="754"/>
    <cellStyle name="60% - Акцент2 7 2" xfId="755"/>
    <cellStyle name="60% - Акцент2 8" xfId="756"/>
    <cellStyle name="60% - Акцент2 8 2" xfId="757"/>
    <cellStyle name="60% - Акцент2 9" xfId="758"/>
    <cellStyle name="60% - Акцент2 9 2" xfId="759"/>
    <cellStyle name="60% - Акцент3 10" xfId="760"/>
    <cellStyle name="60% - Акцент3 2" xfId="761"/>
    <cellStyle name="60% - Акцент3 2 2" xfId="762"/>
    <cellStyle name="60% - Акцент3 3" xfId="763"/>
    <cellStyle name="60% - Акцент3 3 2" xfId="764"/>
    <cellStyle name="60% - Акцент3 4" xfId="765"/>
    <cellStyle name="60% - Акцент3 4 2" xfId="766"/>
    <cellStyle name="60% - Акцент3 5" xfId="767"/>
    <cellStyle name="60% - Акцент3 5 2" xfId="768"/>
    <cellStyle name="60% - Акцент3 6" xfId="769"/>
    <cellStyle name="60% - Акцент3 6 2" xfId="770"/>
    <cellStyle name="60% - Акцент3 7" xfId="771"/>
    <cellStyle name="60% - Акцент3 7 2" xfId="772"/>
    <cellStyle name="60% - Акцент3 8" xfId="773"/>
    <cellStyle name="60% - Акцент3 8 2" xfId="774"/>
    <cellStyle name="60% - Акцент3 9" xfId="775"/>
    <cellStyle name="60% - Акцент3 9 2" xfId="776"/>
    <cellStyle name="60% - Акцент4 10" xfId="777"/>
    <cellStyle name="60% - Акцент4 2" xfId="778"/>
    <cellStyle name="60% - Акцент4 2 2" xfId="779"/>
    <cellStyle name="60% - Акцент4 3" xfId="780"/>
    <cellStyle name="60% - Акцент4 3 2" xfId="781"/>
    <cellStyle name="60% - Акцент4 4" xfId="782"/>
    <cellStyle name="60% - Акцент4 4 2" xfId="783"/>
    <cellStyle name="60% - Акцент4 5" xfId="784"/>
    <cellStyle name="60% - Акцент4 5 2" xfId="785"/>
    <cellStyle name="60% - Акцент4 6" xfId="786"/>
    <cellStyle name="60% - Акцент4 6 2" xfId="787"/>
    <cellStyle name="60% - Акцент4 7" xfId="788"/>
    <cellStyle name="60% - Акцент4 7 2" xfId="789"/>
    <cellStyle name="60% - Акцент4 8" xfId="790"/>
    <cellStyle name="60% - Акцент4 8 2" xfId="791"/>
    <cellStyle name="60% - Акцент4 9" xfId="792"/>
    <cellStyle name="60% - Акцент4 9 2" xfId="793"/>
    <cellStyle name="60% - Акцент5 10" xfId="794"/>
    <cellStyle name="60% - Акцент5 2" xfId="795"/>
    <cellStyle name="60% - Акцент5 2 2" xfId="796"/>
    <cellStyle name="60% - Акцент5 3" xfId="797"/>
    <cellStyle name="60% - Акцент5 3 2" xfId="798"/>
    <cellStyle name="60% - Акцент5 4" xfId="799"/>
    <cellStyle name="60% - Акцент5 4 2" xfId="800"/>
    <cellStyle name="60% - Акцент5 5" xfId="801"/>
    <cellStyle name="60% - Акцент5 5 2" xfId="802"/>
    <cellStyle name="60% - Акцент5 6" xfId="803"/>
    <cellStyle name="60% - Акцент5 6 2" xfId="804"/>
    <cellStyle name="60% - Акцент5 7" xfId="805"/>
    <cellStyle name="60% - Акцент5 7 2" xfId="806"/>
    <cellStyle name="60% - Акцент5 8" xfId="807"/>
    <cellStyle name="60% - Акцент5 8 2" xfId="808"/>
    <cellStyle name="60% - Акцент5 9" xfId="809"/>
    <cellStyle name="60% - Акцент5 9 2" xfId="810"/>
    <cellStyle name="60% - Акцент6 10" xfId="811"/>
    <cellStyle name="60% - Акцент6 2" xfId="812"/>
    <cellStyle name="60% - Акцент6 2 2" xfId="813"/>
    <cellStyle name="60% - Акцент6 3" xfId="814"/>
    <cellStyle name="60% - Акцент6 3 2" xfId="815"/>
    <cellStyle name="60% - Акцент6 4" xfId="816"/>
    <cellStyle name="60% - Акцент6 4 2" xfId="817"/>
    <cellStyle name="60% - Акцент6 5" xfId="818"/>
    <cellStyle name="60% - Акцент6 5 2" xfId="819"/>
    <cellStyle name="60% - Акцент6 6" xfId="820"/>
    <cellStyle name="60% - Акцент6 6 2" xfId="821"/>
    <cellStyle name="60% - Акцент6 7" xfId="822"/>
    <cellStyle name="60% - Акцент6 7 2" xfId="823"/>
    <cellStyle name="60% - Акцент6 8" xfId="824"/>
    <cellStyle name="60% - Акцент6 8 2" xfId="825"/>
    <cellStyle name="60% - Акцент6 9" xfId="826"/>
    <cellStyle name="60% - Акцент6 9 2" xfId="827"/>
    <cellStyle name="Accent1" xfId="828"/>
    <cellStyle name="Accent2" xfId="829"/>
    <cellStyle name="Accent3" xfId="830"/>
    <cellStyle name="Accent4" xfId="831"/>
    <cellStyle name="Accent5" xfId="832"/>
    <cellStyle name="Accent6" xfId="833"/>
    <cellStyle name="Ăčďĺđńńűëęŕ" xfId="834"/>
    <cellStyle name="AFE" xfId="835"/>
    <cellStyle name="Áĺççŕůčňíűé" xfId="836"/>
    <cellStyle name="Äĺíĺćíűé [0]_(ňŕá 3č)" xfId="837"/>
    <cellStyle name="Äĺíĺćíűé_(ňŕá 3č)" xfId="838"/>
    <cellStyle name="Bad" xfId="839"/>
    <cellStyle name="Blue" xfId="840"/>
    <cellStyle name="Body_$Dollars" xfId="841"/>
    <cellStyle name="Calculation" xfId="842"/>
    <cellStyle name="Check Cell" xfId="843"/>
    <cellStyle name="Chek" xfId="844"/>
    <cellStyle name="Comma [0]_Adjusted FS 1299" xfId="845"/>
    <cellStyle name="Comma 0" xfId="846"/>
    <cellStyle name="Comma 0*" xfId="847"/>
    <cellStyle name="Comma 2" xfId="848"/>
    <cellStyle name="Comma 3*" xfId="849"/>
    <cellStyle name="Comma_Adjusted FS 1299" xfId="850"/>
    <cellStyle name="Comma0" xfId="851"/>
    <cellStyle name="Çŕůčňíűé" xfId="852"/>
    <cellStyle name="Currency [0]" xfId="853"/>
    <cellStyle name="Currency [0] 2" xfId="854"/>
    <cellStyle name="Currency [0] 2 10" xfId="855"/>
    <cellStyle name="Currency [0] 2 11" xfId="856"/>
    <cellStyle name="Currency [0] 2 2" xfId="857"/>
    <cellStyle name="Currency [0] 2 2 2" xfId="858"/>
    <cellStyle name="Currency [0] 2 2 3" xfId="859"/>
    <cellStyle name="Currency [0] 2 2 4" xfId="860"/>
    <cellStyle name="Currency [0] 2 3" xfId="861"/>
    <cellStyle name="Currency [0] 2 3 2" xfId="862"/>
    <cellStyle name="Currency [0] 2 3 3" xfId="863"/>
    <cellStyle name="Currency [0] 2 3 4" xfId="864"/>
    <cellStyle name="Currency [0] 2 4" xfId="865"/>
    <cellStyle name="Currency [0] 2 4 2" xfId="866"/>
    <cellStyle name="Currency [0] 2 4 3" xfId="867"/>
    <cellStyle name="Currency [0] 2 4 4" xfId="868"/>
    <cellStyle name="Currency [0] 2 5" xfId="869"/>
    <cellStyle name="Currency [0] 2 5 2" xfId="870"/>
    <cellStyle name="Currency [0] 2 5 3" xfId="871"/>
    <cellStyle name="Currency [0] 2 5 4" xfId="872"/>
    <cellStyle name="Currency [0] 2 6" xfId="873"/>
    <cellStyle name="Currency [0] 2 6 2" xfId="874"/>
    <cellStyle name="Currency [0] 2 6 3" xfId="875"/>
    <cellStyle name="Currency [0] 2 6 4" xfId="876"/>
    <cellStyle name="Currency [0] 2 7" xfId="877"/>
    <cellStyle name="Currency [0] 2 7 2" xfId="878"/>
    <cellStyle name="Currency [0] 2 7 3" xfId="879"/>
    <cellStyle name="Currency [0] 2 7 4" xfId="880"/>
    <cellStyle name="Currency [0] 2 8" xfId="881"/>
    <cellStyle name="Currency [0] 2 8 2" xfId="882"/>
    <cellStyle name="Currency [0] 2 8 3" xfId="883"/>
    <cellStyle name="Currency [0] 2 8 4" xfId="884"/>
    <cellStyle name="Currency [0] 2 9" xfId="885"/>
    <cellStyle name="Currency [0] 3" xfId="886"/>
    <cellStyle name="Currency [0] 3 10" xfId="887"/>
    <cellStyle name="Currency [0] 3 11" xfId="888"/>
    <cellStyle name="Currency [0] 3 2" xfId="889"/>
    <cellStyle name="Currency [0] 3 2 2" xfId="890"/>
    <cellStyle name="Currency [0] 3 2 3" xfId="891"/>
    <cellStyle name="Currency [0] 3 2 4" xfId="892"/>
    <cellStyle name="Currency [0] 3 3" xfId="893"/>
    <cellStyle name="Currency [0] 3 3 2" xfId="894"/>
    <cellStyle name="Currency [0] 3 3 3" xfId="895"/>
    <cellStyle name="Currency [0] 3 3 4" xfId="896"/>
    <cellStyle name="Currency [0] 3 4" xfId="897"/>
    <cellStyle name="Currency [0] 3 4 2" xfId="898"/>
    <cellStyle name="Currency [0] 3 4 3" xfId="899"/>
    <cellStyle name="Currency [0] 3 4 4" xfId="900"/>
    <cellStyle name="Currency [0] 3 5" xfId="901"/>
    <cellStyle name="Currency [0] 3 5 2" xfId="902"/>
    <cellStyle name="Currency [0] 3 5 3" xfId="903"/>
    <cellStyle name="Currency [0] 3 5 4" xfId="904"/>
    <cellStyle name="Currency [0] 3 6" xfId="905"/>
    <cellStyle name="Currency [0] 3 6 2" xfId="906"/>
    <cellStyle name="Currency [0] 3 6 3" xfId="907"/>
    <cellStyle name="Currency [0] 3 6 4" xfId="908"/>
    <cellStyle name="Currency [0] 3 7" xfId="909"/>
    <cellStyle name="Currency [0] 3 7 2" xfId="910"/>
    <cellStyle name="Currency [0] 3 7 3" xfId="911"/>
    <cellStyle name="Currency [0] 3 7 4" xfId="912"/>
    <cellStyle name="Currency [0] 3 8" xfId="913"/>
    <cellStyle name="Currency [0] 3 8 2" xfId="914"/>
    <cellStyle name="Currency [0] 3 8 3" xfId="915"/>
    <cellStyle name="Currency [0] 3 8 4" xfId="916"/>
    <cellStyle name="Currency [0] 3 9" xfId="917"/>
    <cellStyle name="Currency [0] 4" xfId="918"/>
    <cellStyle name="Currency [0] 4 10" xfId="919"/>
    <cellStyle name="Currency [0] 4 11" xfId="920"/>
    <cellStyle name="Currency [0] 4 2" xfId="921"/>
    <cellStyle name="Currency [0] 4 2 2" xfId="922"/>
    <cellStyle name="Currency [0] 4 2 3" xfId="923"/>
    <cellStyle name="Currency [0] 4 2 4" xfId="924"/>
    <cellStyle name="Currency [0] 4 3" xfId="925"/>
    <cellStyle name="Currency [0] 4 3 2" xfId="926"/>
    <cellStyle name="Currency [0] 4 3 3" xfId="927"/>
    <cellStyle name="Currency [0] 4 3 4" xfId="928"/>
    <cellStyle name="Currency [0] 4 4" xfId="929"/>
    <cellStyle name="Currency [0] 4 4 2" xfId="930"/>
    <cellStyle name="Currency [0] 4 4 3" xfId="931"/>
    <cellStyle name="Currency [0] 4 4 4" xfId="932"/>
    <cellStyle name="Currency [0] 4 5" xfId="933"/>
    <cellStyle name="Currency [0] 4 5 2" xfId="934"/>
    <cellStyle name="Currency [0] 4 5 3" xfId="935"/>
    <cellStyle name="Currency [0] 4 5 4" xfId="936"/>
    <cellStyle name="Currency [0] 4 6" xfId="937"/>
    <cellStyle name="Currency [0] 4 6 2" xfId="938"/>
    <cellStyle name="Currency [0] 4 6 3" xfId="939"/>
    <cellStyle name="Currency [0] 4 6 4" xfId="940"/>
    <cellStyle name="Currency [0] 4 7" xfId="941"/>
    <cellStyle name="Currency [0] 4 7 2" xfId="942"/>
    <cellStyle name="Currency [0] 4 7 3" xfId="943"/>
    <cellStyle name="Currency [0] 4 7 4" xfId="944"/>
    <cellStyle name="Currency [0] 4 8" xfId="945"/>
    <cellStyle name="Currency [0] 4 8 2" xfId="946"/>
    <cellStyle name="Currency [0] 4 8 3" xfId="947"/>
    <cellStyle name="Currency [0] 4 8 4" xfId="948"/>
    <cellStyle name="Currency [0] 4 9" xfId="949"/>
    <cellStyle name="Currency [0] 5" xfId="950"/>
    <cellStyle name="Currency [0] 5 10" xfId="951"/>
    <cellStyle name="Currency [0] 5 11" xfId="952"/>
    <cellStyle name="Currency [0] 5 2" xfId="953"/>
    <cellStyle name="Currency [0] 5 2 2" xfId="954"/>
    <cellStyle name="Currency [0] 5 2 3" xfId="955"/>
    <cellStyle name="Currency [0] 5 2 4" xfId="956"/>
    <cellStyle name="Currency [0] 5 3" xfId="957"/>
    <cellStyle name="Currency [0] 5 3 2" xfId="958"/>
    <cellStyle name="Currency [0] 5 3 3" xfId="959"/>
    <cellStyle name="Currency [0] 5 3 4" xfId="960"/>
    <cellStyle name="Currency [0] 5 4" xfId="961"/>
    <cellStyle name="Currency [0] 5 4 2" xfId="962"/>
    <cellStyle name="Currency [0] 5 4 3" xfId="963"/>
    <cellStyle name="Currency [0] 5 4 4" xfId="964"/>
    <cellStyle name="Currency [0] 5 5" xfId="965"/>
    <cellStyle name="Currency [0] 5 5 2" xfId="966"/>
    <cellStyle name="Currency [0] 5 5 3" xfId="967"/>
    <cellStyle name="Currency [0] 5 5 4" xfId="968"/>
    <cellStyle name="Currency [0] 5 6" xfId="969"/>
    <cellStyle name="Currency [0] 5 6 2" xfId="970"/>
    <cellStyle name="Currency [0] 5 6 3" xfId="971"/>
    <cellStyle name="Currency [0] 5 6 4" xfId="972"/>
    <cellStyle name="Currency [0] 5 7" xfId="973"/>
    <cellStyle name="Currency [0] 5 7 2" xfId="974"/>
    <cellStyle name="Currency [0] 5 7 3" xfId="975"/>
    <cellStyle name="Currency [0] 5 7 4" xfId="976"/>
    <cellStyle name="Currency [0] 5 8" xfId="977"/>
    <cellStyle name="Currency [0] 5 8 2" xfId="978"/>
    <cellStyle name="Currency [0] 5 8 3" xfId="979"/>
    <cellStyle name="Currency [0] 5 8 4" xfId="980"/>
    <cellStyle name="Currency [0] 5 9" xfId="981"/>
    <cellStyle name="Currency [0] 6" xfId="982"/>
    <cellStyle name="Currency [0] 6 2" xfId="983"/>
    <cellStyle name="Currency [0] 6 3" xfId="984"/>
    <cellStyle name="Currency [0] 6 4" xfId="985"/>
    <cellStyle name="Currency [0] 7" xfId="986"/>
    <cellStyle name="Currency [0] 7 2" xfId="987"/>
    <cellStyle name="Currency [0] 7 3" xfId="988"/>
    <cellStyle name="Currency [0] 7 4" xfId="989"/>
    <cellStyle name="Currency [0] 8" xfId="990"/>
    <cellStyle name="Currency [0] 8 2" xfId="991"/>
    <cellStyle name="Currency [0] 8 3" xfId="992"/>
    <cellStyle name="Currency [0] 8 4" xfId="993"/>
    <cellStyle name="Currency 0" xfId="994"/>
    <cellStyle name="Currency 2" xfId="995"/>
    <cellStyle name="Currency_06_9m" xfId="996"/>
    <cellStyle name="Currency0" xfId="997"/>
    <cellStyle name="Currency2" xfId="998"/>
    <cellStyle name="Date" xfId="999"/>
    <cellStyle name="Date Aligned" xfId="1000"/>
    <cellStyle name="Dates" xfId="1001"/>
    <cellStyle name="Dezimal [0]_NEGS" xfId="1002"/>
    <cellStyle name="Dezimal_NEGS" xfId="1003"/>
    <cellStyle name="Dotted Line" xfId="1004"/>
    <cellStyle name="E&amp;Y House" xfId="1005"/>
    <cellStyle name="E-mail" xfId="1006"/>
    <cellStyle name="E-mail 2" xfId="1007"/>
    <cellStyle name="E-mail_BALANCE.TBO.2011YEAR(v1.1)" xfId="1008"/>
    <cellStyle name="Euro" xfId="1009"/>
    <cellStyle name="ew" xfId="1010"/>
    <cellStyle name="Explanatory Text" xfId="1011"/>
    <cellStyle name="F2" xfId="1012"/>
    <cellStyle name="F3" xfId="1013"/>
    <cellStyle name="F4" xfId="1014"/>
    <cellStyle name="F5" xfId="1015"/>
    <cellStyle name="F6" xfId="1016"/>
    <cellStyle name="F7" xfId="1017"/>
    <cellStyle name="F8" xfId="1018"/>
    <cellStyle name="Fixed" xfId="1019"/>
    <cellStyle name="fo]_x000d__x000a_UserName=Murat Zelef_x000d__x000a_UserCompany=Bumerang_x000d__x000a__x000d__x000a_[File Paths]_x000d__x000a_WorkingDirectory=C:\EQUIS\DLWIN_x000d__x000a_DownLoader=C" xfId="1020"/>
    <cellStyle name="Followed Hyperlink" xfId="1021"/>
    <cellStyle name="Footnote" xfId="1022"/>
    <cellStyle name="Good" xfId="1023"/>
    <cellStyle name="hard no" xfId="1024"/>
    <cellStyle name="Hard Percent" xfId="1025"/>
    <cellStyle name="hardno" xfId="1026"/>
    <cellStyle name="Header" xfId="1027"/>
    <cellStyle name="Heading" xfId="1028"/>
    <cellStyle name="Heading 1" xfId="1029"/>
    <cellStyle name="Heading 2" xfId="1030"/>
    <cellStyle name="Heading 3" xfId="1031"/>
    <cellStyle name="Heading 4" xfId="1032"/>
    <cellStyle name="Heading_GP.ITOG.4.78(v1.0) - для разделения" xfId="1033"/>
    <cellStyle name="Heading2" xfId="1034"/>
    <cellStyle name="Heading2 2" xfId="1035"/>
    <cellStyle name="Heading2_BALANCE.TBO.2011YEAR(v1.1)" xfId="1036"/>
    <cellStyle name="Hyperlink" xfId="1037"/>
    <cellStyle name="Îáű÷íűé__FES" xfId="1038"/>
    <cellStyle name="Îáû÷íûé_cogs" xfId="1039"/>
    <cellStyle name="Îňęđűâŕâřŕ˙ń˙ ăčďĺđńńűëęŕ" xfId="1040"/>
    <cellStyle name="Info" xfId="1041"/>
    <cellStyle name="Input" xfId="1042"/>
    <cellStyle name="InputCurrency" xfId="1043"/>
    <cellStyle name="InputCurrency2" xfId="1044"/>
    <cellStyle name="InputMultiple1" xfId="1045"/>
    <cellStyle name="InputPercent1" xfId="1046"/>
    <cellStyle name="Inputs" xfId="1047"/>
    <cellStyle name="Inputs (const)" xfId="1048"/>
    <cellStyle name="Inputs (const) 2" xfId="1049"/>
    <cellStyle name="Inputs (const)_BALANCE.TBO.2011YEAR(v1.1)" xfId="1050"/>
    <cellStyle name="Inputs 2" xfId="1051"/>
    <cellStyle name="Inputs 3" xfId="1052"/>
    <cellStyle name="Inputs Co" xfId="1053"/>
    <cellStyle name="Inputs_46EE.2011(v1.0)" xfId="1054"/>
    <cellStyle name="Linked Cell" xfId="1055"/>
    <cellStyle name="Millares [0]_RESULTS" xfId="1056"/>
    <cellStyle name="Millares_RESULTS" xfId="1057"/>
    <cellStyle name="Milliers [0]_RESULTS" xfId="1058"/>
    <cellStyle name="Milliers_RESULTS" xfId="1059"/>
    <cellStyle name="mnb" xfId="1060"/>
    <cellStyle name="Moneda [0]_RESULTS" xfId="1061"/>
    <cellStyle name="Moneda_RESULTS" xfId="1062"/>
    <cellStyle name="Monétaire [0]_RESULTS" xfId="1063"/>
    <cellStyle name="Monétaire_RESULTS" xfId="1064"/>
    <cellStyle name="Multiple" xfId="1065"/>
    <cellStyle name="Multiple1" xfId="1066"/>
    <cellStyle name="MultipleBelow" xfId="1067"/>
    <cellStyle name="namber" xfId="1068"/>
    <cellStyle name="Neutral" xfId="1069"/>
    <cellStyle name="Norma11l" xfId="1070"/>
    <cellStyle name="normal" xfId="1071"/>
    <cellStyle name="Normal - Style1" xfId="1072"/>
    <cellStyle name="normal 10" xfId="1073"/>
    <cellStyle name="normal 11" xfId="1074"/>
    <cellStyle name="normal 12" xfId="1075"/>
    <cellStyle name="normal 13" xfId="1076"/>
    <cellStyle name="normal 14" xfId="1077"/>
    <cellStyle name="normal 15" xfId="1078"/>
    <cellStyle name="normal 16" xfId="1079"/>
    <cellStyle name="normal 17" xfId="1080"/>
    <cellStyle name="normal 18" xfId="1081"/>
    <cellStyle name="normal 19" xfId="1082"/>
    <cellStyle name="Normal 2" xfId="1083"/>
    <cellStyle name="Normal 2 2" xfId="1084"/>
    <cellStyle name="Normal 2 3" xfId="1085"/>
    <cellStyle name="Normal 2 4" xfId="1086"/>
    <cellStyle name="Normal 2_Общехоз." xfId="1087"/>
    <cellStyle name="normal 20" xfId="1088"/>
    <cellStyle name="normal 21" xfId="1089"/>
    <cellStyle name="normal 22" xfId="1090"/>
    <cellStyle name="normal 23" xfId="1091"/>
    <cellStyle name="normal 24" xfId="1092"/>
    <cellStyle name="normal 25" xfId="1093"/>
    <cellStyle name="normal 26" xfId="1094"/>
    <cellStyle name="normal 3" xfId="1095"/>
    <cellStyle name="normal 4" xfId="1096"/>
    <cellStyle name="normal 5" xfId="1097"/>
    <cellStyle name="normal 6" xfId="1098"/>
    <cellStyle name="normal 7" xfId="1099"/>
    <cellStyle name="normal 8" xfId="1100"/>
    <cellStyle name="normal 9" xfId="1101"/>
    <cellStyle name="Normal." xfId="1102"/>
    <cellStyle name="Normal_06_9m" xfId="1103"/>
    <cellStyle name="Normal1" xfId="1104"/>
    <cellStyle name="Normal2" xfId="1105"/>
    <cellStyle name="NormalGB" xfId="1106"/>
    <cellStyle name="Normalny_24. 02. 97." xfId="1107"/>
    <cellStyle name="normбlnм_laroux" xfId="1108"/>
    <cellStyle name="Note" xfId="1109"/>
    <cellStyle name="number" xfId="1110"/>
    <cellStyle name="Ôčíŕíńîâűé [0]_(ňŕá 3č)" xfId="1111"/>
    <cellStyle name="Ôčíŕíńîâűé_(ňŕá 3č)" xfId="1112"/>
    <cellStyle name="Option" xfId="1113"/>
    <cellStyle name="Òûñÿ÷è [0]_cogs" xfId="1114"/>
    <cellStyle name="Òûñÿ÷è_cogs" xfId="1115"/>
    <cellStyle name="Output" xfId="1116"/>
    <cellStyle name="Page Number" xfId="1117"/>
    <cellStyle name="pb_page_heading_LS" xfId="1118"/>
    <cellStyle name="Percent_RS_Lianozovo-Samara_9m01" xfId="1119"/>
    <cellStyle name="Percent1" xfId="1120"/>
    <cellStyle name="Piug" xfId="1121"/>
    <cellStyle name="Plug" xfId="1122"/>
    <cellStyle name="Price_Body" xfId="1123"/>
    <cellStyle name="prochrek" xfId="1124"/>
    <cellStyle name="Protected" xfId="1125"/>
    <cellStyle name="Salomon Logo" xfId="1126"/>
    <cellStyle name="SAPBEXaggData" xfId="1127"/>
    <cellStyle name="SAPBEXaggDataEmph" xfId="1128"/>
    <cellStyle name="SAPBEXaggItem" xfId="1129"/>
    <cellStyle name="SAPBEXaggItemX" xfId="1130"/>
    <cellStyle name="SAPBEXchaText" xfId="1131"/>
    <cellStyle name="SAPBEXexcBad7" xfId="1132"/>
    <cellStyle name="SAPBEXexcBad8" xfId="1133"/>
    <cellStyle name="SAPBEXexcBad9" xfId="1134"/>
    <cellStyle name="SAPBEXexcCritical4" xfId="1135"/>
    <cellStyle name="SAPBEXexcCritical5" xfId="1136"/>
    <cellStyle name="SAPBEXexcCritical6" xfId="1137"/>
    <cellStyle name="SAPBEXexcGood1" xfId="1138"/>
    <cellStyle name="SAPBEXexcGood2" xfId="1139"/>
    <cellStyle name="SAPBEXexcGood3" xfId="1140"/>
    <cellStyle name="SAPBEXfilterDrill" xfId="1141"/>
    <cellStyle name="SAPBEXfilterItem" xfId="1142"/>
    <cellStyle name="SAPBEXfilterText" xfId="1143"/>
    <cellStyle name="SAPBEXformats" xfId="1144"/>
    <cellStyle name="SAPBEXheaderItem" xfId="1145"/>
    <cellStyle name="SAPBEXheaderText" xfId="1146"/>
    <cellStyle name="SAPBEXHLevel0" xfId="1147"/>
    <cellStyle name="SAPBEXHLevel0X" xfId="1148"/>
    <cellStyle name="SAPBEXHLevel1" xfId="1149"/>
    <cellStyle name="SAPBEXHLevel1X" xfId="1150"/>
    <cellStyle name="SAPBEXHLevel2" xfId="1151"/>
    <cellStyle name="SAPBEXHLevel2X" xfId="1152"/>
    <cellStyle name="SAPBEXHLevel3" xfId="1153"/>
    <cellStyle name="SAPBEXHLevel3X" xfId="1154"/>
    <cellStyle name="SAPBEXinputData" xfId="1155"/>
    <cellStyle name="SAPBEXinputData 2" xfId="1156"/>
    <cellStyle name="SAPBEXinputData 3" xfId="1157"/>
    <cellStyle name="SAPBEXinputData 4" xfId="1158"/>
    <cellStyle name="SAPBEXresData" xfId="1159"/>
    <cellStyle name="SAPBEXresDataEmph" xfId="1160"/>
    <cellStyle name="SAPBEXresItem" xfId="1161"/>
    <cellStyle name="SAPBEXresItemX" xfId="1162"/>
    <cellStyle name="SAPBEXstdData" xfId="1163"/>
    <cellStyle name="SAPBEXstdDataEmph" xfId="1164"/>
    <cellStyle name="SAPBEXstdItem" xfId="1165"/>
    <cellStyle name="SAPBEXstdItemX" xfId="1166"/>
    <cellStyle name="SAPBEXtitle" xfId="1167"/>
    <cellStyle name="SAPBEXundefined" xfId="1168"/>
    <cellStyle name="st1" xfId="1169"/>
    <cellStyle name="Standard_NEGS" xfId="1170"/>
    <cellStyle name="Style 1" xfId="1171"/>
    <cellStyle name="Table Head" xfId="1172"/>
    <cellStyle name="Table Head Aligned" xfId="1173"/>
    <cellStyle name="Table Head Blue" xfId="1174"/>
    <cellStyle name="Table Head Green" xfId="1175"/>
    <cellStyle name="Table Head_Val_Sum_Graph" xfId="1176"/>
    <cellStyle name="Table Heading" xfId="1177"/>
    <cellStyle name="Table Heading 2" xfId="1178"/>
    <cellStyle name="Table Heading_BALANCE.TBO.2011YEAR(v1.1)" xfId="1179"/>
    <cellStyle name="Table Text" xfId="1180"/>
    <cellStyle name="Table Title" xfId="1181"/>
    <cellStyle name="Table Units" xfId="1182"/>
    <cellStyle name="Table_Header" xfId="1183"/>
    <cellStyle name="Text" xfId="1184"/>
    <cellStyle name="Text 1" xfId="1185"/>
    <cellStyle name="Text Head" xfId="1186"/>
    <cellStyle name="Text Head 1" xfId="1187"/>
    <cellStyle name="Title" xfId="1188"/>
    <cellStyle name="Total" xfId="1189"/>
    <cellStyle name="TotalCurrency" xfId="1190"/>
    <cellStyle name="Underline_Single" xfId="1191"/>
    <cellStyle name="Unit" xfId="1192"/>
    <cellStyle name="Warning Text" xfId="1193"/>
    <cellStyle name="year" xfId="1194"/>
    <cellStyle name="Акцент1 10" xfId="1195"/>
    <cellStyle name="Акцент1 2" xfId="1196"/>
    <cellStyle name="Акцент1 2 2" xfId="1197"/>
    <cellStyle name="Акцент1 3" xfId="1198"/>
    <cellStyle name="Акцент1 3 2" xfId="1199"/>
    <cellStyle name="Акцент1 4" xfId="1200"/>
    <cellStyle name="Акцент1 4 2" xfId="1201"/>
    <cellStyle name="Акцент1 5" xfId="1202"/>
    <cellStyle name="Акцент1 5 2" xfId="1203"/>
    <cellStyle name="Акцент1 6" xfId="1204"/>
    <cellStyle name="Акцент1 6 2" xfId="1205"/>
    <cellStyle name="Акцент1 7" xfId="1206"/>
    <cellStyle name="Акцент1 7 2" xfId="1207"/>
    <cellStyle name="Акцент1 8" xfId="1208"/>
    <cellStyle name="Акцент1 8 2" xfId="1209"/>
    <cellStyle name="Акцент1 9" xfId="1210"/>
    <cellStyle name="Акцент1 9 2" xfId="1211"/>
    <cellStyle name="Акцент2 10" xfId="1212"/>
    <cellStyle name="Акцент2 2" xfId="1213"/>
    <cellStyle name="Акцент2 2 2" xfId="1214"/>
    <cellStyle name="Акцент2 3" xfId="1215"/>
    <cellStyle name="Акцент2 3 2" xfId="1216"/>
    <cellStyle name="Акцент2 4" xfId="1217"/>
    <cellStyle name="Акцент2 4 2" xfId="1218"/>
    <cellStyle name="Акцент2 5" xfId="1219"/>
    <cellStyle name="Акцент2 5 2" xfId="1220"/>
    <cellStyle name="Акцент2 6" xfId="1221"/>
    <cellStyle name="Акцент2 6 2" xfId="1222"/>
    <cellStyle name="Акцент2 7" xfId="1223"/>
    <cellStyle name="Акцент2 7 2" xfId="1224"/>
    <cellStyle name="Акцент2 8" xfId="1225"/>
    <cellStyle name="Акцент2 8 2" xfId="1226"/>
    <cellStyle name="Акцент2 9" xfId="1227"/>
    <cellStyle name="Акцент2 9 2" xfId="1228"/>
    <cellStyle name="Акцент3 10" xfId="1229"/>
    <cellStyle name="Акцент3 2" xfId="1230"/>
    <cellStyle name="Акцент3 2 2" xfId="1231"/>
    <cellStyle name="Акцент3 3" xfId="1232"/>
    <cellStyle name="Акцент3 3 2" xfId="1233"/>
    <cellStyle name="Акцент3 4" xfId="1234"/>
    <cellStyle name="Акцент3 4 2" xfId="1235"/>
    <cellStyle name="Акцент3 5" xfId="1236"/>
    <cellStyle name="Акцент3 5 2" xfId="1237"/>
    <cellStyle name="Акцент3 6" xfId="1238"/>
    <cellStyle name="Акцент3 6 2" xfId="1239"/>
    <cellStyle name="Акцент3 7" xfId="1240"/>
    <cellStyle name="Акцент3 7 2" xfId="1241"/>
    <cellStyle name="Акцент3 8" xfId="1242"/>
    <cellStyle name="Акцент3 8 2" xfId="1243"/>
    <cellStyle name="Акцент3 9" xfId="1244"/>
    <cellStyle name="Акцент3 9 2" xfId="1245"/>
    <cellStyle name="Акцент4 10" xfId="1246"/>
    <cellStyle name="Акцент4 2" xfId="1247"/>
    <cellStyle name="Акцент4 2 2" xfId="1248"/>
    <cellStyle name="Акцент4 3" xfId="1249"/>
    <cellStyle name="Акцент4 3 2" xfId="1250"/>
    <cellStyle name="Акцент4 4" xfId="1251"/>
    <cellStyle name="Акцент4 4 2" xfId="1252"/>
    <cellStyle name="Акцент4 5" xfId="1253"/>
    <cellStyle name="Акцент4 5 2" xfId="1254"/>
    <cellStyle name="Акцент4 6" xfId="1255"/>
    <cellStyle name="Акцент4 6 2" xfId="1256"/>
    <cellStyle name="Акцент4 7" xfId="1257"/>
    <cellStyle name="Акцент4 7 2" xfId="1258"/>
    <cellStyle name="Акцент4 8" xfId="1259"/>
    <cellStyle name="Акцент4 8 2" xfId="1260"/>
    <cellStyle name="Акцент4 9" xfId="1261"/>
    <cellStyle name="Акцент4 9 2" xfId="1262"/>
    <cellStyle name="Акцент5 10" xfId="1263"/>
    <cellStyle name="Акцент5 2" xfId="1264"/>
    <cellStyle name="Акцент5 2 2" xfId="1265"/>
    <cellStyle name="Акцент5 3" xfId="1266"/>
    <cellStyle name="Акцент5 3 2" xfId="1267"/>
    <cellStyle name="Акцент5 4" xfId="1268"/>
    <cellStyle name="Акцент5 4 2" xfId="1269"/>
    <cellStyle name="Акцент5 5" xfId="1270"/>
    <cellStyle name="Акцент5 5 2" xfId="1271"/>
    <cellStyle name="Акцент5 6" xfId="1272"/>
    <cellStyle name="Акцент5 6 2" xfId="1273"/>
    <cellStyle name="Акцент5 7" xfId="1274"/>
    <cellStyle name="Акцент5 7 2" xfId="1275"/>
    <cellStyle name="Акцент5 8" xfId="1276"/>
    <cellStyle name="Акцент5 8 2" xfId="1277"/>
    <cellStyle name="Акцент5 9" xfId="1278"/>
    <cellStyle name="Акцент5 9 2" xfId="1279"/>
    <cellStyle name="Акцент6 10" xfId="1280"/>
    <cellStyle name="Акцент6 2" xfId="1281"/>
    <cellStyle name="Акцент6 2 2" xfId="1282"/>
    <cellStyle name="Акцент6 3" xfId="1283"/>
    <cellStyle name="Акцент6 3 2" xfId="1284"/>
    <cellStyle name="Акцент6 4" xfId="1285"/>
    <cellStyle name="Акцент6 4 2" xfId="1286"/>
    <cellStyle name="Акцент6 5" xfId="1287"/>
    <cellStyle name="Акцент6 5 2" xfId="1288"/>
    <cellStyle name="Акцент6 6" xfId="1289"/>
    <cellStyle name="Акцент6 6 2" xfId="1290"/>
    <cellStyle name="Акцент6 7" xfId="1291"/>
    <cellStyle name="Акцент6 7 2" xfId="1292"/>
    <cellStyle name="Акцент6 8" xfId="1293"/>
    <cellStyle name="Акцент6 8 2" xfId="1294"/>
    <cellStyle name="Акцент6 9" xfId="1295"/>
    <cellStyle name="Акцент6 9 2" xfId="1296"/>
    <cellStyle name="Беззащитный" xfId="1297"/>
    <cellStyle name="Ввод  10" xfId="1298"/>
    <cellStyle name="Ввод  2" xfId="1299"/>
    <cellStyle name="Ввод  2 2" xfId="1300"/>
    <cellStyle name="Ввод  2_46EE.2011(v1.0)" xfId="1301"/>
    <cellStyle name="Ввод  3" xfId="1302"/>
    <cellStyle name="Ввод  3 2" xfId="1303"/>
    <cellStyle name="Ввод  3_46EE.2011(v1.0)" xfId="1304"/>
    <cellStyle name="Ввод  4" xfId="1305"/>
    <cellStyle name="Ввод  4 2" xfId="1306"/>
    <cellStyle name="Ввод  4_46EE.2011(v1.0)" xfId="1307"/>
    <cellStyle name="Ввод  5" xfId="1308"/>
    <cellStyle name="Ввод  5 2" xfId="1309"/>
    <cellStyle name="Ввод  5_46EE.2011(v1.0)" xfId="1310"/>
    <cellStyle name="Ввод  6" xfId="1311"/>
    <cellStyle name="Ввод  6 2" xfId="1312"/>
    <cellStyle name="Ввод  6_46EE.2011(v1.0)" xfId="1313"/>
    <cellStyle name="Ввод  7" xfId="1314"/>
    <cellStyle name="Ввод  7 2" xfId="1315"/>
    <cellStyle name="Ввод  7_46EE.2011(v1.0)" xfId="1316"/>
    <cellStyle name="Ввод  8" xfId="1317"/>
    <cellStyle name="Ввод  8 2" xfId="1318"/>
    <cellStyle name="Ввод  8_46EE.2011(v1.0)" xfId="1319"/>
    <cellStyle name="Ввод  9" xfId="1320"/>
    <cellStyle name="Ввод  9 2" xfId="1321"/>
    <cellStyle name="Ввод  9_46EE.2011(v1.0)" xfId="1322"/>
    <cellStyle name="Верт. заголовок" xfId="1323"/>
    <cellStyle name="Вес_продукта" xfId="1324"/>
    <cellStyle name="Вывод 10" xfId="1325"/>
    <cellStyle name="Вывод 2" xfId="1326"/>
    <cellStyle name="Вывод 2 2" xfId="1327"/>
    <cellStyle name="Вывод 2_46EE.2011(v1.0)" xfId="1328"/>
    <cellStyle name="Вывод 3" xfId="1329"/>
    <cellStyle name="Вывод 3 2" xfId="1330"/>
    <cellStyle name="Вывод 3_46EE.2011(v1.0)" xfId="1331"/>
    <cellStyle name="Вывод 4" xfId="1332"/>
    <cellStyle name="Вывод 4 2" xfId="1333"/>
    <cellStyle name="Вывод 4_46EE.2011(v1.0)" xfId="1334"/>
    <cellStyle name="Вывод 5" xfId="1335"/>
    <cellStyle name="Вывод 5 2" xfId="1336"/>
    <cellStyle name="Вывод 5_46EE.2011(v1.0)" xfId="1337"/>
    <cellStyle name="Вывод 6" xfId="1338"/>
    <cellStyle name="Вывод 6 2" xfId="1339"/>
    <cellStyle name="Вывод 6_46EE.2011(v1.0)" xfId="1340"/>
    <cellStyle name="Вывод 7" xfId="1341"/>
    <cellStyle name="Вывод 7 2" xfId="1342"/>
    <cellStyle name="Вывод 7_46EE.2011(v1.0)" xfId="1343"/>
    <cellStyle name="Вывод 8" xfId="1344"/>
    <cellStyle name="Вывод 8 2" xfId="1345"/>
    <cellStyle name="Вывод 8_46EE.2011(v1.0)" xfId="1346"/>
    <cellStyle name="Вывод 9" xfId="1347"/>
    <cellStyle name="Вывод 9 2" xfId="1348"/>
    <cellStyle name="Вывод 9_46EE.2011(v1.0)" xfId="1349"/>
    <cellStyle name="Вычисление 10" xfId="1350"/>
    <cellStyle name="Вычисление 2" xfId="1351"/>
    <cellStyle name="Вычисление 2 2" xfId="1352"/>
    <cellStyle name="Вычисление 2_46EE.2011(v1.0)" xfId="1353"/>
    <cellStyle name="Вычисление 3" xfId="1354"/>
    <cellStyle name="Вычисление 3 2" xfId="1355"/>
    <cellStyle name="Вычисление 3_46EE.2011(v1.0)" xfId="1356"/>
    <cellStyle name="Вычисление 4" xfId="1357"/>
    <cellStyle name="Вычисление 4 2" xfId="1358"/>
    <cellStyle name="Вычисление 4_46EE.2011(v1.0)" xfId="1359"/>
    <cellStyle name="Вычисление 5" xfId="1360"/>
    <cellStyle name="Вычисление 5 2" xfId="1361"/>
    <cellStyle name="Вычисление 5_46EE.2011(v1.0)" xfId="1362"/>
    <cellStyle name="Вычисление 6" xfId="1363"/>
    <cellStyle name="Вычисление 6 2" xfId="1364"/>
    <cellStyle name="Вычисление 6_46EE.2011(v1.0)" xfId="1365"/>
    <cellStyle name="Вычисление 7" xfId="1366"/>
    <cellStyle name="Вычисление 7 2" xfId="1367"/>
    <cellStyle name="Вычисление 7_46EE.2011(v1.0)" xfId="1368"/>
    <cellStyle name="Вычисление 8" xfId="1369"/>
    <cellStyle name="Вычисление 8 2" xfId="1370"/>
    <cellStyle name="Вычисление 8_46EE.2011(v1.0)" xfId="1371"/>
    <cellStyle name="Вычисление 9" xfId="1372"/>
    <cellStyle name="Вычисление 9 2" xfId="1373"/>
    <cellStyle name="Вычисление 9_46EE.2011(v1.0)" xfId="1374"/>
    <cellStyle name="Гиперссылка 2" xfId="1375"/>
    <cellStyle name="Гиперссылка 3" xfId="1376"/>
    <cellStyle name="Гиперссылка 4" xfId="1377"/>
    <cellStyle name="Группа" xfId="1378"/>
    <cellStyle name="Группа 0" xfId="1379"/>
    <cellStyle name="Группа 1" xfId="1380"/>
    <cellStyle name="Группа 2" xfId="1381"/>
    <cellStyle name="Группа 3" xfId="1382"/>
    <cellStyle name="Группа 4" xfId="1383"/>
    <cellStyle name="Группа 5" xfId="1384"/>
    <cellStyle name="Группа 6" xfId="1385"/>
    <cellStyle name="Группа 7" xfId="1386"/>
    <cellStyle name="Группа 8" xfId="1387"/>
    <cellStyle name="Группа_additional slides_04.12.03 _1" xfId="1388"/>
    <cellStyle name="ДАТА" xfId="1389"/>
    <cellStyle name="ДАТА 2" xfId="1390"/>
    <cellStyle name="ДАТА 3" xfId="1391"/>
    <cellStyle name="ДАТА 4" xfId="1392"/>
    <cellStyle name="ДАТА 5" xfId="1393"/>
    <cellStyle name="ДАТА 6" xfId="1394"/>
    <cellStyle name="ДАТА 7" xfId="1395"/>
    <cellStyle name="ДАТА 8" xfId="1396"/>
    <cellStyle name="ДАТА 9" xfId="1397"/>
    <cellStyle name="ДАТА_1" xfId="1398"/>
    <cellStyle name="Денежный 2" xfId="1399"/>
    <cellStyle name="Денежный 2 2" xfId="1400"/>
    <cellStyle name="Денежный 2_OREP.KU.2011.MONTHLY.02(v0.1)" xfId="1401"/>
    <cellStyle name="Заголовок" xfId="1402"/>
    <cellStyle name="Заголовок 1 10" xfId="1403"/>
    <cellStyle name="Заголовок 1 2" xfId="1404"/>
    <cellStyle name="Заголовок 1 2 2" xfId="1405"/>
    <cellStyle name="Заголовок 1 2_46EE.2011(v1.0)" xfId="1406"/>
    <cellStyle name="Заголовок 1 3" xfId="1407"/>
    <cellStyle name="Заголовок 1 3 2" xfId="1408"/>
    <cellStyle name="Заголовок 1 3_46EE.2011(v1.0)" xfId="1409"/>
    <cellStyle name="Заголовок 1 4" xfId="1410"/>
    <cellStyle name="Заголовок 1 4 2" xfId="1411"/>
    <cellStyle name="Заголовок 1 4_46EE.2011(v1.0)" xfId="1412"/>
    <cellStyle name="Заголовок 1 5" xfId="1413"/>
    <cellStyle name="Заголовок 1 5 2" xfId="1414"/>
    <cellStyle name="Заголовок 1 5_46EE.2011(v1.0)" xfId="1415"/>
    <cellStyle name="Заголовок 1 6" xfId="1416"/>
    <cellStyle name="Заголовок 1 6 2" xfId="1417"/>
    <cellStyle name="Заголовок 1 6_46EE.2011(v1.0)" xfId="1418"/>
    <cellStyle name="Заголовок 1 7" xfId="1419"/>
    <cellStyle name="Заголовок 1 7 2" xfId="1420"/>
    <cellStyle name="Заголовок 1 7_46EE.2011(v1.0)" xfId="1421"/>
    <cellStyle name="Заголовок 1 8" xfId="1422"/>
    <cellStyle name="Заголовок 1 8 2" xfId="1423"/>
    <cellStyle name="Заголовок 1 8_46EE.2011(v1.0)" xfId="1424"/>
    <cellStyle name="Заголовок 1 9" xfId="1425"/>
    <cellStyle name="Заголовок 1 9 2" xfId="1426"/>
    <cellStyle name="Заголовок 1 9_46EE.2011(v1.0)" xfId="1427"/>
    <cellStyle name="Заголовок 2 10" xfId="1428"/>
    <cellStyle name="Заголовок 2 2" xfId="1429"/>
    <cellStyle name="Заголовок 2 2 2" xfId="1430"/>
    <cellStyle name="Заголовок 2 2_46EE.2011(v1.0)" xfId="1431"/>
    <cellStyle name="Заголовок 2 3" xfId="1432"/>
    <cellStyle name="Заголовок 2 3 2" xfId="1433"/>
    <cellStyle name="Заголовок 2 3_46EE.2011(v1.0)" xfId="1434"/>
    <cellStyle name="Заголовок 2 4" xfId="1435"/>
    <cellStyle name="Заголовок 2 4 2" xfId="1436"/>
    <cellStyle name="Заголовок 2 4_46EE.2011(v1.0)" xfId="1437"/>
    <cellStyle name="Заголовок 2 5" xfId="1438"/>
    <cellStyle name="Заголовок 2 5 2" xfId="1439"/>
    <cellStyle name="Заголовок 2 5_46EE.2011(v1.0)" xfId="1440"/>
    <cellStyle name="Заголовок 2 6" xfId="1441"/>
    <cellStyle name="Заголовок 2 6 2" xfId="1442"/>
    <cellStyle name="Заголовок 2 6_46EE.2011(v1.0)" xfId="1443"/>
    <cellStyle name="Заголовок 2 7" xfId="1444"/>
    <cellStyle name="Заголовок 2 7 2" xfId="1445"/>
    <cellStyle name="Заголовок 2 7_46EE.2011(v1.0)" xfId="1446"/>
    <cellStyle name="Заголовок 2 8" xfId="1447"/>
    <cellStyle name="Заголовок 2 8 2" xfId="1448"/>
    <cellStyle name="Заголовок 2 8_46EE.2011(v1.0)" xfId="1449"/>
    <cellStyle name="Заголовок 2 9" xfId="1450"/>
    <cellStyle name="Заголовок 2 9 2" xfId="1451"/>
    <cellStyle name="Заголовок 2 9_46EE.2011(v1.0)" xfId="1452"/>
    <cellStyle name="Заголовок 3 10" xfId="1453"/>
    <cellStyle name="Заголовок 3 2" xfId="1454"/>
    <cellStyle name="Заголовок 3 2 2" xfId="1455"/>
    <cellStyle name="Заголовок 3 2_46EE.2011(v1.0)" xfId="1456"/>
    <cellStyle name="Заголовок 3 3" xfId="1457"/>
    <cellStyle name="Заголовок 3 3 2" xfId="1458"/>
    <cellStyle name="Заголовок 3 3_46EE.2011(v1.0)" xfId="1459"/>
    <cellStyle name="Заголовок 3 4" xfId="1460"/>
    <cellStyle name="Заголовок 3 4 2" xfId="1461"/>
    <cellStyle name="Заголовок 3 4_46EE.2011(v1.0)" xfId="1462"/>
    <cellStyle name="Заголовок 3 5" xfId="1463"/>
    <cellStyle name="Заголовок 3 5 2" xfId="1464"/>
    <cellStyle name="Заголовок 3 5_46EE.2011(v1.0)" xfId="1465"/>
    <cellStyle name="Заголовок 3 6" xfId="1466"/>
    <cellStyle name="Заголовок 3 6 2" xfId="1467"/>
    <cellStyle name="Заголовок 3 6_46EE.2011(v1.0)" xfId="1468"/>
    <cellStyle name="Заголовок 3 7" xfId="1469"/>
    <cellStyle name="Заголовок 3 7 2" xfId="1470"/>
    <cellStyle name="Заголовок 3 7_46EE.2011(v1.0)" xfId="1471"/>
    <cellStyle name="Заголовок 3 8" xfId="1472"/>
    <cellStyle name="Заголовок 3 8 2" xfId="1473"/>
    <cellStyle name="Заголовок 3 8_46EE.2011(v1.0)" xfId="1474"/>
    <cellStyle name="Заголовок 3 9" xfId="1475"/>
    <cellStyle name="Заголовок 3 9 2" xfId="1476"/>
    <cellStyle name="Заголовок 3 9_46EE.2011(v1.0)" xfId="1477"/>
    <cellStyle name="Заголовок 4 10" xfId="1478"/>
    <cellStyle name="Заголовок 4 2" xfId="1479"/>
    <cellStyle name="Заголовок 4 2 2" xfId="1480"/>
    <cellStyle name="Заголовок 4 3" xfId="1481"/>
    <cellStyle name="Заголовок 4 3 2" xfId="1482"/>
    <cellStyle name="Заголовок 4 4" xfId="1483"/>
    <cellStyle name="Заголовок 4 4 2" xfId="1484"/>
    <cellStyle name="Заголовок 4 5" xfId="1485"/>
    <cellStyle name="Заголовок 4 5 2" xfId="1486"/>
    <cellStyle name="Заголовок 4 6" xfId="1487"/>
    <cellStyle name="Заголовок 4 6 2" xfId="1488"/>
    <cellStyle name="Заголовок 4 7" xfId="1489"/>
    <cellStyle name="Заголовок 4 7 2" xfId="1490"/>
    <cellStyle name="Заголовок 4 8" xfId="1491"/>
    <cellStyle name="Заголовок 4 8 2" xfId="1492"/>
    <cellStyle name="Заголовок 4 9" xfId="1493"/>
    <cellStyle name="Заголовок 4 9 2" xfId="1494"/>
    <cellStyle name="ЗАГОЛОВОК1" xfId="1495"/>
    <cellStyle name="ЗАГОЛОВОК2" xfId="1496"/>
    <cellStyle name="ЗаголовокСтолбца" xfId="1497"/>
    <cellStyle name="Защитный" xfId="1498"/>
    <cellStyle name="Значение" xfId="1499"/>
    <cellStyle name="Зоголовок" xfId="1500"/>
    <cellStyle name="Итог 10" xfId="1501"/>
    <cellStyle name="Итог 2" xfId="1502"/>
    <cellStyle name="Итог 2 2" xfId="1503"/>
    <cellStyle name="Итог 2_46EE.2011(v1.0)" xfId="1504"/>
    <cellStyle name="Итог 3" xfId="1505"/>
    <cellStyle name="Итог 3 2" xfId="1506"/>
    <cellStyle name="Итог 3_46EE.2011(v1.0)" xfId="1507"/>
    <cellStyle name="Итог 4" xfId="1508"/>
    <cellStyle name="Итог 4 2" xfId="1509"/>
    <cellStyle name="Итог 4_46EE.2011(v1.0)" xfId="1510"/>
    <cellStyle name="Итог 5" xfId="1511"/>
    <cellStyle name="Итог 5 2" xfId="1512"/>
    <cellStyle name="Итог 5_46EE.2011(v1.0)" xfId="1513"/>
    <cellStyle name="Итог 6" xfId="1514"/>
    <cellStyle name="Итог 6 2" xfId="1515"/>
    <cellStyle name="Итог 6_46EE.2011(v1.0)" xfId="1516"/>
    <cellStyle name="Итог 7" xfId="1517"/>
    <cellStyle name="Итог 7 2" xfId="1518"/>
    <cellStyle name="Итог 7_46EE.2011(v1.0)" xfId="1519"/>
    <cellStyle name="Итог 8" xfId="1520"/>
    <cellStyle name="Итог 8 2" xfId="1521"/>
    <cellStyle name="Итог 8_46EE.2011(v1.0)" xfId="1522"/>
    <cellStyle name="Итог 9" xfId="1523"/>
    <cellStyle name="Итог 9 2" xfId="1524"/>
    <cellStyle name="Итог 9_46EE.2011(v1.0)" xfId="1525"/>
    <cellStyle name="Итого" xfId="1526"/>
    <cellStyle name="ИТОГОВЫЙ" xfId="1527"/>
    <cellStyle name="ИТОГОВЫЙ 2" xfId="1528"/>
    <cellStyle name="ИТОГОВЫЙ 3" xfId="1529"/>
    <cellStyle name="ИТОГОВЫЙ 4" xfId="1530"/>
    <cellStyle name="ИТОГОВЫЙ 5" xfId="1531"/>
    <cellStyle name="ИТОГОВЫЙ 6" xfId="1532"/>
    <cellStyle name="ИТОГОВЫЙ 7" xfId="1533"/>
    <cellStyle name="ИТОГОВЫЙ 8" xfId="1534"/>
    <cellStyle name="ИТОГОВЫЙ 9" xfId="1535"/>
    <cellStyle name="ИТОГОВЫЙ_1" xfId="1536"/>
    <cellStyle name="Контрольная ячейка 10" xfId="1537"/>
    <cellStyle name="Контрольная ячейка 2" xfId="1538"/>
    <cellStyle name="Контрольная ячейка 2 2" xfId="1539"/>
    <cellStyle name="Контрольная ячейка 2_46EE.2011(v1.0)" xfId="1540"/>
    <cellStyle name="Контрольная ячейка 3" xfId="1541"/>
    <cellStyle name="Контрольная ячейка 3 2" xfId="1542"/>
    <cellStyle name="Контрольная ячейка 3_46EE.2011(v1.0)" xfId="1543"/>
    <cellStyle name="Контрольная ячейка 4" xfId="1544"/>
    <cellStyle name="Контрольная ячейка 4 2" xfId="1545"/>
    <cellStyle name="Контрольная ячейка 4_46EE.2011(v1.0)" xfId="1546"/>
    <cellStyle name="Контрольная ячейка 5" xfId="1547"/>
    <cellStyle name="Контрольная ячейка 5 2" xfId="1548"/>
    <cellStyle name="Контрольная ячейка 5_46EE.2011(v1.0)" xfId="1549"/>
    <cellStyle name="Контрольная ячейка 6" xfId="1550"/>
    <cellStyle name="Контрольная ячейка 6 2" xfId="1551"/>
    <cellStyle name="Контрольная ячейка 6_46EE.2011(v1.0)" xfId="1552"/>
    <cellStyle name="Контрольная ячейка 7" xfId="1553"/>
    <cellStyle name="Контрольная ячейка 7 2" xfId="1554"/>
    <cellStyle name="Контрольная ячейка 7_46EE.2011(v1.0)" xfId="1555"/>
    <cellStyle name="Контрольная ячейка 8" xfId="1556"/>
    <cellStyle name="Контрольная ячейка 8 2" xfId="1557"/>
    <cellStyle name="Контрольная ячейка 8_46EE.2011(v1.0)" xfId="1558"/>
    <cellStyle name="Контрольная ячейка 9" xfId="1559"/>
    <cellStyle name="Контрольная ячейка 9 2" xfId="1560"/>
    <cellStyle name="Контрольная ячейка 9_46EE.2011(v1.0)" xfId="1561"/>
    <cellStyle name="Миша (бланки отчетности)" xfId="1562"/>
    <cellStyle name="Мой заголовок" xfId="1563"/>
    <cellStyle name="Мой заголовок листа" xfId="1564"/>
    <cellStyle name="Мои наименования показателей" xfId="1565"/>
    <cellStyle name="Мои наименования показателей 10" xfId="1566"/>
    <cellStyle name="Мои наименования показателей 11" xfId="1567"/>
    <cellStyle name="Мои наименования показателей 2" xfId="1568"/>
    <cellStyle name="Мои наименования показателей 2 2" xfId="1569"/>
    <cellStyle name="Мои наименования показателей 2 3" xfId="1570"/>
    <cellStyle name="Мои наименования показателей 2 4" xfId="1571"/>
    <cellStyle name="Мои наименования показателей 2 5" xfId="1572"/>
    <cellStyle name="Мои наименования показателей 2 6" xfId="1573"/>
    <cellStyle name="Мои наименования показателей 2 7" xfId="1574"/>
    <cellStyle name="Мои наименования показателей 2 8" xfId="1575"/>
    <cellStyle name="Мои наименования показателей 2 9" xfId="1576"/>
    <cellStyle name="Мои наименования показателей 2_1" xfId="1577"/>
    <cellStyle name="Мои наименования показателей 3" xfId="1578"/>
    <cellStyle name="Мои наименования показателей 3 2" xfId="1579"/>
    <cellStyle name="Мои наименования показателей 3 3" xfId="1580"/>
    <cellStyle name="Мои наименования показателей 3 4" xfId="1581"/>
    <cellStyle name="Мои наименования показателей 3 5" xfId="1582"/>
    <cellStyle name="Мои наименования показателей 3 6" xfId="1583"/>
    <cellStyle name="Мои наименования показателей 3 7" xfId="1584"/>
    <cellStyle name="Мои наименования показателей 3 8" xfId="1585"/>
    <cellStyle name="Мои наименования показателей 3 9" xfId="1586"/>
    <cellStyle name="Мои наименования показателей 3_1" xfId="1587"/>
    <cellStyle name="Мои наименования показателей 4" xfId="1588"/>
    <cellStyle name="Мои наименования показателей 4 2" xfId="1589"/>
    <cellStyle name="Мои наименования показателей 4 3" xfId="1590"/>
    <cellStyle name="Мои наименования показателей 4 4" xfId="1591"/>
    <cellStyle name="Мои наименования показателей 4 5" xfId="1592"/>
    <cellStyle name="Мои наименования показателей 4 6" xfId="1593"/>
    <cellStyle name="Мои наименования показателей 4 7" xfId="1594"/>
    <cellStyle name="Мои наименования показателей 4 8" xfId="1595"/>
    <cellStyle name="Мои наименования показателей 4 9" xfId="1596"/>
    <cellStyle name="Мои наименования показателей 4_1" xfId="1597"/>
    <cellStyle name="Мои наименования показателей 5" xfId="1598"/>
    <cellStyle name="Мои наименования показателей 5 2" xfId="1599"/>
    <cellStyle name="Мои наименования показателей 5 3" xfId="1600"/>
    <cellStyle name="Мои наименования показателей 5 4" xfId="1601"/>
    <cellStyle name="Мои наименования показателей 5 5" xfId="1602"/>
    <cellStyle name="Мои наименования показателей 5 6" xfId="1603"/>
    <cellStyle name="Мои наименования показателей 5 7" xfId="1604"/>
    <cellStyle name="Мои наименования показателей 5 8" xfId="1605"/>
    <cellStyle name="Мои наименования показателей 5 9" xfId="1606"/>
    <cellStyle name="Мои наименования показателей 5_1" xfId="1607"/>
    <cellStyle name="Мои наименования показателей 6" xfId="1608"/>
    <cellStyle name="Мои наименования показателей 6 2" xfId="1609"/>
    <cellStyle name="Мои наименования показателей 6 3" xfId="1610"/>
    <cellStyle name="Мои наименования показателей 6_46EE.2011(v1.0)" xfId="1611"/>
    <cellStyle name="Мои наименования показателей 7" xfId="1612"/>
    <cellStyle name="Мои наименования показателей 7 2" xfId="1613"/>
    <cellStyle name="Мои наименования показателей 7 3" xfId="1614"/>
    <cellStyle name="Мои наименования показателей 7_46EE.2011(v1.0)" xfId="1615"/>
    <cellStyle name="Мои наименования показателей 8" xfId="1616"/>
    <cellStyle name="Мои наименования показателей 8 2" xfId="1617"/>
    <cellStyle name="Мои наименования показателей 8 3" xfId="1618"/>
    <cellStyle name="Мои наименования показателей 8_46EE.2011(v1.0)" xfId="1619"/>
    <cellStyle name="Мои наименования показателей 9" xfId="1620"/>
    <cellStyle name="Мои наименования показателей_46EE.2011" xfId="1621"/>
    <cellStyle name="назв фил" xfId="1622"/>
    <cellStyle name="Название 10" xfId="1623"/>
    <cellStyle name="Название 2" xfId="1624"/>
    <cellStyle name="Название 2 2" xfId="1625"/>
    <cellStyle name="Название 3" xfId="1626"/>
    <cellStyle name="Название 3 2" xfId="1627"/>
    <cellStyle name="Название 4" xfId="1628"/>
    <cellStyle name="Название 4 2" xfId="1629"/>
    <cellStyle name="Название 5" xfId="1630"/>
    <cellStyle name="Название 5 2" xfId="1631"/>
    <cellStyle name="Название 6" xfId="1632"/>
    <cellStyle name="Название 6 2" xfId="1633"/>
    <cellStyle name="Название 7" xfId="1634"/>
    <cellStyle name="Название 7 2" xfId="1635"/>
    <cellStyle name="Название 8" xfId="1636"/>
    <cellStyle name="Название 8 2" xfId="1637"/>
    <cellStyle name="Название 9" xfId="1638"/>
    <cellStyle name="Название 9 2" xfId="1639"/>
    <cellStyle name="Невидимый" xfId="1640"/>
    <cellStyle name="Нейтральный 10" xfId="1641"/>
    <cellStyle name="Нейтральный 2" xfId="1642"/>
    <cellStyle name="Нейтральный 2 2" xfId="1643"/>
    <cellStyle name="Нейтральный 3" xfId="1644"/>
    <cellStyle name="Нейтральный 3 2" xfId="1645"/>
    <cellStyle name="Нейтральный 4" xfId="1646"/>
    <cellStyle name="Нейтральный 4 2" xfId="1647"/>
    <cellStyle name="Нейтральный 5" xfId="1648"/>
    <cellStyle name="Нейтральный 5 2" xfId="1649"/>
    <cellStyle name="Нейтральный 6" xfId="1650"/>
    <cellStyle name="Нейтральный 6 2" xfId="1651"/>
    <cellStyle name="Нейтральный 7" xfId="1652"/>
    <cellStyle name="Нейтральный 7 2" xfId="1653"/>
    <cellStyle name="Нейтральный 8" xfId="1654"/>
    <cellStyle name="Нейтральный 8 2" xfId="1655"/>
    <cellStyle name="Нейтральный 9" xfId="1656"/>
    <cellStyle name="Нейтральный 9 2" xfId="1657"/>
    <cellStyle name="Низ1" xfId="1658"/>
    <cellStyle name="Низ2" xfId="1659"/>
    <cellStyle name="Обычный" xfId="0" builtinId="0"/>
    <cellStyle name="Обычный 10" xfId="1660"/>
    <cellStyle name="Обычный 11" xfId="1661"/>
    <cellStyle name="Обычный 11 2" xfId="1662"/>
    <cellStyle name="Обычный 11 3" xfId="1663"/>
    <cellStyle name="Обычный 11_46EE.2011(v1.2)" xfId="1664"/>
    <cellStyle name="Обычный 12" xfId="1665"/>
    <cellStyle name="Обычный 13" xfId="1666"/>
    <cellStyle name="Обычный 14" xfId="1667"/>
    <cellStyle name="Обычный 2" xfId="1668"/>
    <cellStyle name="Обычный 2 2" xfId="1669"/>
    <cellStyle name="Обычный 2 2 2" xfId="1670"/>
    <cellStyle name="Обычный 2 2 3" xfId="1671"/>
    <cellStyle name="Обычный 2 2_46EE.2011(v1.0)" xfId="1672"/>
    <cellStyle name="Обычный 2 3" xfId="1673"/>
    <cellStyle name="Обычный 2 3 2" xfId="1674"/>
    <cellStyle name="Обычный 2 3 3" xfId="1675"/>
    <cellStyle name="Обычный 2 3_46EE.2011(v1.0)" xfId="1676"/>
    <cellStyle name="Обычный 2 4" xfId="1677"/>
    <cellStyle name="Обычный 2 4 2" xfId="1678"/>
    <cellStyle name="Обычный 2 4 3" xfId="1679"/>
    <cellStyle name="Обычный 2 4_46EE.2011(v1.0)" xfId="1680"/>
    <cellStyle name="Обычный 2 5" xfId="1681"/>
    <cellStyle name="Обычный 2 5 2" xfId="1682"/>
    <cellStyle name="Обычный 2 5 3" xfId="1683"/>
    <cellStyle name="Обычный 2 5_46EE.2011(v1.0)" xfId="1684"/>
    <cellStyle name="Обычный 2 6" xfId="1685"/>
    <cellStyle name="Обычный 2 6 2" xfId="1686"/>
    <cellStyle name="Обычный 2 6 3" xfId="1687"/>
    <cellStyle name="Обычный 2 6_46EE.2011(v1.0)" xfId="1688"/>
    <cellStyle name="Обычный 2 7" xfId="1689"/>
    <cellStyle name="Обычный 2_1" xfId="1690"/>
    <cellStyle name="Обычный 3" xfId="1691"/>
    <cellStyle name="Обычный 3 2" xfId="1692"/>
    <cellStyle name="Обычный 3 3" xfId="1693"/>
    <cellStyle name="Обычный 3 4" xfId="1694"/>
    <cellStyle name="Обычный 3_Общехоз." xfId="1695"/>
    <cellStyle name="Обычный 4" xfId="1696"/>
    <cellStyle name="Обычный 4 2" xfId="1697"/>
    <cellStyle name="Обычный 4 2 2" xfId="1698"/>
    <cellStyle name="Обычный 4 2 3" xfId="1699"/>
    <cellStyle name="Обычный 4 2 4" xfId="1700"/>
    <cellStyle name="Обычный 4 2_BALANCE.WARM.2011YEAR(v1.5)" xfId="1701"/>
    <cellStyle name="Обычный 4_ARMRAZR" xfId="1702"/>
    <cellStyle name="Обычный 5" xfId="1703"/>
    <cellStyle name="Обычный 6" xfId="1704"/>
    <cellStyle name="Обычный 7" xfId="1705"/>
    <cellStyle name="Обычный 8" xfId="1706"/>
    <cellStyle name="Обычный 9" xfId="1707"/>
    <cellStyle name="Ошибка" xfId="1708"/>
    <cellStyle name="Плохой 10" xfId="1709"/>
    <cellStyle name="Плохой 2" xfId="1710"/>
    <cellStyle name="Плохой 2 2" xfId="1711"/>
    <cellStyle name="Плохой 3" xfId="1712"/>
    <cellStyle name="Плохой 3 2" xfId="1713"/>
    <cellStyle name="Плохой 4" xfId="1714"/>
    <cellStyle name="Плохой 4 2" xfId="1715"/>
    <cellStyle name="Плохой 5" xfId="1716"/>
    <cellStyle name="Плохой 5 2" xfId="1717"/>
    <cellStyle name="Плохой 6" xfId="1718"/>
    <cellStyle name="Плохой 6 2" xfId="1719"/>
    <cellStyle name="Плохой 7" xfId="1720"/>
    <cellStyle name="Плохой 7 2" xfId="1721"/>
    <cellStyle name="Плохой 8" xfId="1722"/>
    <cellStyle name="Плохой 8 2" xfId="1723"/>
    <cellStyle name="Плохой 9" xfId="1724"/>
    <cellStyle name="Плохой 9 2" xfId="1725"/>
    <cellStyle name="По центру с переносом" xfId="1726"/>
    <cellStyle name="По центру с переносом 2" xfId="1727"/>
    <cellStyle name="По центру с переносом 3" xfId="1728"/>
    <cellStyle name="По центру с переносом 4" xfId="1729"/>
    <cellStyle name="По ширине с переносом" xfId="1730"/>
    <cellStyle name="По ширине с переносом 2" xfId="1731"/>
    <cellStyle name="По ширине с переносом 3" xfId="1732"/>
    <cellStyle name="По ширине с переносом 4" xfId="1733"/>
    <cellStyle name="Подгруппа" xfId="1734"/>
    <cellStyle name="Поле ввода" xfId="1735"/>
    <cellStyle name="Пояснение 10" xfId="1736"/>
    <cellStyle name="Пояснение 2" xfId="1737"/>
    <cellStyle name="Пояснение 2 2" xfId="1738"/>
    <cellStyle name="Пояснение 3" xfId="1739"/>
    <cellStyle name="Пояснение 3 2" xfId="1740"/>
    <cellStyle name="Пояснение 4" xfId="1741"/>
    <cellStyle name="Пояснение 4 2" xfId="1742"/>
    <cellStyle name="Пояснение 5" xfId="1743"/>
    <cellStyle name="Пояснение 5 2" xfId="1744"/>
    <cellStyle name="Пояснение 6" xfId="1745"/>
    <cellStyle name="Пояснение 6 2" xfId="1746"/>
    <cellStyle name="Пояснение 7" xfId="1747"/>
    <cellStyle name="Пояснение 7 2" xfId="1748"/>
    <cellStyle name="Пояснение 8" xfId="1749"/>
    <cellStyle name="Пояснение 8 2" xfId="1750"/>
    <cellStyle name="Пояснение 9" xfId="1751"/>
    <cellStyle name="Пояснение 9 2" xfId="1752"/>
    <cellStyle name="Примечание 10" xfId="1753"/>
    <cellStyle name="Примечание 10 2" xfId="1754"/>
    <cellStyle name="Примечание 10 3" xfId="1755"/>
    <cellStyle name="Примечание 10 4" xfId="1756"/>
    <cellStyle name="Примечание 10_46EE.2011(v1.0)" xfId="1757"/>
    <cellStyle name="Примечание 11" xfId="1758"/>
    <cellStyle name="Примечание 11 2" xfId="1759"/>
    <cellStyle name="Примечание 11 3" xfId="1760"/>
    <cellStyle name="Примечание 11 4" xfId="1761"/>
    <cellStyle name="Примечание 11_46EE.2011(v1.0)" xfId="1762"/>
    <cellStyle name="Примечание 12" xfId="1763"/>
    <cellStyle name="Примечание 12 2" xfId="1764"/>
    <cellStyle name="Примечание 12 3" xfId="1765"/>
    <cellStyle name="Примечание 12 4" xfId="1766"/>
    <cellStyle name="Примечание 12_46EE.2011(v1.0)" xfId="1767"/>
    <cellStyle name="Примечание 13" xfId="1768"/>
    <cellStyle name="Примечание 14" xfId="1769"/>
    <cellStyle name="Примечание 15" xfId="1770"/>
    <cellStyle name="Примечание 16" xfId="1771"/>
    <cellStyle name="Примечание 17" xfId="1772"/>
    <cellStyle name="Примечание 18" xfId="1773"/>
    <cellStyle name="Примечание 19" xfId="1774"/>
    <cellStyle name="Примечание 2" xfId="1775"/>
    <cellStyle name="Примечание 2 2" xfId="1776"/>
    <cellStyle name="Примечание 2 3" xfId="1777"/>
    <cellStyle name="Примечание 2 4" xfId="1778"/>
    <cellStyle name="Примечание 2 5" xfId="1779"/>
    <cellStyle name="Примечание 2 6" xfId="1780"/>
    <cellStyle name="Примечание 2 7" xfId="1781"/>
    <cellStyle name="Примечание 2 8" xfId="1782"/>
    <cellStyle name="Примечание 2 9" xfId="1783"/>
    <cellStyle name="Примечание 2_46EE.2011(v1.0)" xfId="1784"/>
    <cellStyle name="Примечание 20" xfId="1785"/>
    <cellStyle name="Примечание 21" xfId="1786"/>
    <cellStyle name="Примечание 22" xfId="1787"/>
    <cellStyle name="Примечание 23" xfId="1788"/>
    <cellStyle name="Примечание 24" xfId="1789"/>
    <cellStyle name="Примечание 25" xfId="1790"/>
    <cellStyle name="Примечание 26" xfId="1791"/>
    <cellStyle name="Примечание 27" xfId="1792"/>
    <cellStyle name="Примечание 28" xfId="1793"/>
    <cellStyle name="Примечание 29" xfId="1794"/>
    <cellStyle name="Примечание 3" xfId="1795"/>
    <cellStyle name="Примечание 3 2" xfId="1796"/>
    <cellStyle name="Примечание 3 3" xfId="1797"/>
    <cellStyle name="Примечание 3 4" xfId="1798"/>
    <cellStyle name="Примечание 3 5" xfId="1799"/>
    <cellStyle name="Примечание 3 6" xfId="1800"/>
    <cellStyle name="Примечание 3 7" xfId="1801"/>
    <cellStyle name="Примечание 3 8" xfId="1802"/>
    <cellStyle name="Примечание 3 9" xfId="1803"/>
    <cellStyle name="Примечание 3_46EE.2011(v1.0)" xfId="1804"/>
    <cellStyle name="Примечание 30" xfId="1805"/>
    <cellStyle name="Примечание 31" xfId="1806"/>
    <cellStyle name="Примечание 32" xfId="1807"/>
    <cellStyle name="Примечание 33" xfId="1808"/>
    <cellStyle name="Примечание 34" xfId="1809"/>
    <cellStyle name="Примечание 35" xfId="1810"/>
    <cellStyle name="Примечание 36" xfId="1811"/>
    <cellStyle name="Примечание 37" xfId="1812"/>
    <cellStyle name="Примечание 4" xfId="1813"/>
    <cellStyle name="Примечание 4 2" xfId="1814"/>
    <cellStyle name="Примечание 4 3" xfId="1815"/>
    <cellStyle name="Примечание 4 4" xfId="1816"/>
    <cellStyle name="Примечание 4 5" xfId="1817"/>
    <cellStyle name="Примечание 4 6" xfId="1818"/>
    <cellStyle name="Примечание 4 7" xfId="1819"/>
    <cellStyle name="Примечание 4 8" xfId="1820"/>
    <cellStyle name="Примечание 4 9" xfId="1821"/>
    <cellStyle name="Примечание 4_46EE.2011(v1.0)" xfId="1822"/>
    <cellStyle name="Примечание 5" xfId="1823"/>
    <cellStyle name="Примечание 5 2" xfId="1824"/>
    <cellStyle name="Примечание 5 3" xfId="1825"/>
    <cellStyle name="Примечание 5 4" xfId="1826"/>
    <cellStyle name="Примечание 5 5" xfId="1827"/>
    <cellStyle name="Примечание 5 6" xfId="1828"/>
    <cellStyle name="Примечание 5 7" xfId="1829"/>
    <cellStyle name="Примечание 5 8" xfId="1830"/>
    <cellStyle name="Примечание 5 9" xfId="1831"/>
    <cellStyle name="Примечание 5_46EE.2011(v1.0)" xfId="1832"/>
    <cellStyle name="Примечание 6" xfId="1833"/>
    <cellStyle name="Примечание 6 2" xfId="1834"/>
    <cellStyle name="Примечание 6_46EE.2011(v1.0)" xfId="1835"/>
    <cellStyle name="Примечание 7" xfId="1836"/>
    <cellStyle name="Примечание 7 2" xfId="1837"/>
    <cellStyle name="Примечание 7_46EE.2011(v1.0)" xfId="1838"/>
    <cellStyle name="Примечание 8" xfId="1839"/>
    <cellStyle name="Примечание 8 2" xfId="1840"/>
    <cellStyle name="Примечание 8_46EE.2011(v1.0)" xfId="1841"/>
    <cellStyle name="Примечание 9" xfId="1842"/>
    <cellStyle name="Примечание 9 2" xfId="1843"/>
    <cellStyle name="Примечание 9_46EE.2011(v1.0)" xfId="1844"/>
    <cellStyle name="Продукт" xfId="1845"/>
    <cellStyle name="Процентный 10" xfId="1846"/>
    <cellStyle name="Процентный 2" xfId="1847"/>
    <cellStyle name="Процентный 2 2" xfId="1848"/>
    <cellStyle name="Процентный 2 2 2" xfId="1849"/>
    <cellStyle name="Процентный 2 2 3" xfId="1850"/>
    <cellStyle name="Процентный 2 2 4" xfId="1851"/>
    <cellStyle name="Процентный 2 3" xfId="1852"/>
    <cellStyle name="Процентный 2 3 2" xfId="1853"/>
    <cellStyle name="Процентный 2 3 3" xfId="1854"/>
    <cellStyle name="Процентный 2 3 4" xfId="1855"/>
    <cellStyle name="Процентный 2 4" xfId="1856"/>
    <cellStyle name="Процентный 2 5" xfId="1857"/>
    <cellStyle name="Процентный 2 6" xfId="1858"/>
    <cellStyle name="Процентный 3" xfId="1859"/>
    <cellStyle name="Процентный 3 2" xfId="1860"/>
    <cellStyle name="Процентный 3 3" xfId="1861"/>
    <cellStyle name="Процентный 3 4" xfId="1862"/>
    <cellStyle name="Процентный 4" xfId="1863"/>
    <cellStyle name="Процентный 4 2" xfId="1864"/>
    <cellStyle name="Процентный 4 3" xfId="1865"/>
    <cellStyle name="Процентный 4 4" xfId="1866"/>
    <cellStyle name="Процентный 5" xfId="1867"/>
    <cellStyle name="Процентный 9" xfId="1868"/>
    <cellStyle name="Разница" xfId="1869"/>
    <cellStyle name="Рамки" xfId="1870"/>
    <cellStyle name="Сводная таблица" xfId="1871"/>
    <cellStyle name="Связанная ячейка 10" xfId="1872"/>
    <cellStyle name="Связанная ячейка 2" xfId="1873"/>
    <cellStyle name="Связанная ячейка 2 2" xfId="1874"/>
    <cellStyle name="Связанная ячейка 2_46EE.2011(v1.0)" xfId="1875"/>
    <cellStyle name="Связанная ячейка 3" xfId="1876"/>
    <cellStyle name="Связанная ячейка 3 2" xfId="1877"/>
    <cellStyle name="Связанная ячейка 3_46EE.2011(v1.0)" xfId="1878"/>
    <cellStyle name="Связанная ячейка 4" xfId="1879"/>
    <cellStyle name="Связанная ячейка 4 2" xfId="1880"/>
    <cellStyle name="Связанная ячейка 4_46EE.2011(v1.0)" xfId="1881"/>
    <cellStyle name="Связанная ячейка 5" xfId="1882"/>
    <cellStyle name="Связанная ячейка 5 2" xfId="1883"/>
    <cellStyle name="Связанная ячейка 5_46EE.2011(v1.0)" xfId="1884"/>
    <cellStyle name="Связанная ячейка 6" xfId="1885"/>
    <cellStyle name="Связанная ячейка 6 2" xfId="1886"/>
    <cellStyle name="Связанная ячейка 6_46EE.2011(v1.0)" xfId="1887"/>
    <cellStyle name="Связанная ячейка 7" xfId="1888"/>
    <cellStyle name="Связанная ячейка 7 2" xfId="1889"/>
    <cellStyle name="Связанная ячейка 7_46EE.2011(v1.0)" xfId="1890"/>
    <cellStyle name="Связанная ячейка 8" xfId="1891"/>
    <cellStyle name="Связанная ячейка 8 2" xfId="1892"/>
    <cellStyle name="Связанная ячейка 8_46EE.2011(v1.0)" xfId="1893"/>
    <cellStyle name="Связанная ячейка 9" xfId="1894"/>
    <cellStyle name="Связанная ячейка 9 2" xfId="1895"/>
    <cellStyle name="Связанная ячейка 9_46EE.2011(v1.0)" xfId="1896"/>
    <cellStyle name="Стиль 1" xfId="1897"/>
    <cellStyle name="Стиль 1 2" xfId="1898"/>
    <cellStyle name="Стиль 1 2 2" xfId="1899"/>
    <cellStyle name="Стиль 1 2_BALANCE.TBO.2011YEAR(v1.1)" xfId="1900"/>
    <cellStyle name="Стиль 2" xfId="1901"/>
    <cellStyle name="Субсчет" xfId="1902"/>
    <cellStyle name="Счет" xfId="1903"/>
    <cellStyle name="ТЕКСТ" xfId="1904"/>
    <cellStyle name="ТЕКСТ 2" xfId="1905"/>
    <cellStyle name="ТЕКСТ 3" xfId="1906"/>
    <cellStyle name="ТЕКСТ 4" xfId="1907"/>
    <cellStyle name="ТЕКСТ 5" xfId="1908"/>
    <cellStyle name="ТЕКСТ 6" xfId="1909"/>
    <cellStyle name="ТЕКСТ 7" xfId="1910"/>
    <cellStyle name="ТЕКСТ 8" xfId="1911"/>
    <cellStyle name="ТЕКСТ 9" xfId="1912"/>
    <cellStyle name="Текст предупреждения 10" xfId="1913"/>
    <cellStyle name="Текст предупреждения 2" xfId="1914"/>
    <cellStyle name="Текст предупреждения 2 2" xfId="1915"/>
    <cellStyle name="Текст предупреждения 3" xfId="1916"/>
    <cellStyle name="Текст предупреждения 3 2" xfId="1917"/>
    <cellStyle name="Текст предупреждения 4" xfId="1918"/>
    <cellStyle name="Текст предупреждения 4 2" xfId="1919"/>
    <cellStyle name="Текст предупреждения 5" xfId="1920"/>
    <cellStyle name="Текст предупреждения 5 2" xfId="1921"/>
    <cellStyle name="Текст предупреждения 6" xfId="1922"/>
    <cellStyle name="Текст предупреждения 6 2" xfId="1923"/>
    <cellStyle name="Текст предупреждения 7" xfId="1924"/>
    <cellStyle name="Текст предупреждения 7 2" xfId="1925"/>
    <cellStyle name="Текст предупреждения 8" xfId="1926"/>
    <cellStyle name="Текст предупреждения 8 2" xfId="1927"/>
    <cellStyle name="Текст предупреждения 9" xfId="1928"/>
    <cellStyle name="Текст предупреждения 9 2" xfId="1929"/>
    <cellStyle name="Текстовый" xfId="1930"/>
    <cellStyle name="Текстовый 2" xfId="1931"/>
    <cellStyle name="Текстовый 3" xfId="1932"/>
    <cellStyle name="Текстовый 4" xfId="1933"/>
    <cellStyle name="Текстовый 5" xfId="1934"/>
    <cellStyle name="Текстовый 6" xfId="1935"/>
    <cellStyle name="Текстовый 7" xfId="1936"/>
    <cellStyle name="Текстовый 8" xfId="1937"/>
    <cellStyle name="Текстовый 9" xfId="1938"/>
    <cellStyle name="Текстовый_1" xfId="1939"/>
    <cellStyle name="Тысячи [0]_22гк" xfId="1940"/>
    <cellStyle name="Тысячи_22гк" xfId="1941"/>
    <cellStyle name="ФИКСИРОВАННЫЙ" xfId="1942"/>
    <cellStyle name="ФИКСИРОВАННЫЙ 2" xfId="1943"/>
    <cellStyle name="ФИКСИРОВАННЫЙ 3" xfId="1944"/>
    <cellStyle name="ФИКСИРОВАННЫЙ 4" xfId="1945"/>
    <cellStyle name="ФИКСИРОВАННЫЙ 5" xfId="1946"/>
    <cellStyle name="ФИКСИРОВАННЫЙ 6" xfId="1947"/>
    <cellStyle name="ФИКСИРОВАННЫЙ 7" xfId="1948"/>
    <cellStyle name="ФИКСИРОВАННЫЙ 8" xfId="1949"/>
    <cellStyle name="ФИКСИРОВАННЫЙ 9" xfId="1950"/>
    <cellStyle name="ФИКСИРОВАННЫЙ_1" xfId="1951"/>
    <cellStyle name="Финансовый 2" xfId="1952"/>
    <cellStyle name="Финансовый 2 2" xfId="1953"/>
    <cellStyle name="Финансовый 2 2 2" xfId="1954"/>
    <cellStyle name="Финансовый 2 2_OREP.KU.2011.MONTHLY.02(v0.1)" xfId="1955"/>
    <cellStyle name="Финансовый 2 3" xfId="1956"/>
    <cellStyle name="Финансовый 2_46EE.2011(v1.0)" xfId="1957"/>
    <cellStyle name="Финансовый 3" xfId="1958"/>
    <cellStyle name="Финансовый 3 2" xfId="1959"/>
    <cellStyle name="Финансовый 3 2 2" xfId="1960"/>
    <cellStyle name="Финансовый 3 3" xfId="1961"/>
    <cellStyle name="Финансовый 3 4" xfId="1962"/>
    <cellStyle name="Финансовый 3 5" xfId="1963"/>
    <cellStyle name="Финансовый 3_ARMRAZR" xfId="1964"/>
    <cellStyle name="Финансовый 4" xfId="1965"/>
    <cellStyle name="Финансовый 4 2" xfId="1966"/>
    <cellStyle name="Финансовый 4_TEHSHEET" xfId="1967"/>
    <cellStyle name="Финансовый 5" xfId="1968"/>
    <cellStyle name="Финансовый 6" xfId="1969"/>
    <cellStyle name="Финансовый0[0]_FU_bal" xfId="1970"/>
    <cellStyle name="Формула" xfId="1971"/>
    <cellStyle name="Формула 2" xfId="1972"/>
    <cellStyle name="Формула_A РТ 2009 Рязаньэнерго" xfId="1973"/>
    <cellStyle name="ФормулаВБ" xfId="1974"/>
    <cellStyle name="ФормулаНаКонтроль" xfId="1975"/>
    <cellStyle name="Хороший 10" xfId="1976"/>
    <cellStyle name="Хороший 2" xfId="1977"/>
    <cellStyle name="Хороший 2 2" xfId="1978"/>
    <cellStyle name="Хороший 3" xfId="1979"/>
    <cellStyle name="Хороший 3 2" xfId="1980"/>
    <cellStyle name="Хороший 4" xfId="1981"/>
    <cellStyle name="Хороший 4 2" xfId="1982"/>
    <cellStyle name="Хороший 5" xfId="1983"/>
    <cellStyle name="Хороший 5 2" xfId="1984"/>
    <cellStyle name="Хороший 6" xfId="1985"/>
    <cellStyle name="Хороший 6 2" xfId="1986"/>
    <cellStyle name="Хороший 7" xfId="1987"/>
    <cellStyle name="Хороший 7 2" xfId="1988"/>
    <cellStyle name="Хороший 8" xfId="1989"/>
    <cellStyle name="Хороший 8 2" xfId="1990"/>
    <cellStyle name="Хороший 9" xfId="1991"/>
    <cellStyle name="Хороший 9 2" xfId="1992"/>
    <cellStyle name="Цена_продукта" xfId="1993"/>
    <cellStyle name="Цифры по центру с десятыми" xfId="1994"/>
    <cellStyle name="Цифры по центру с десятыми 2" xfId="1995"/>
    <cellStyle name="Цифры по центру с десятыми 3" xfId="1996"/>
    <cellStyle name="Цифры по центру с десятыми 4" xfId="1997"/>
    <cellStyle name="число" xfId="1998"/>
    <cellStyle name="Џђћ–…ќ’ќ›‰" xfId="1999"/>
    <cellStyle name="Шапка" xfId="2000"/>
    <cellStyle name="Шапка таблицы" xfId="2001"/>
    <cellStyle name="ШАУ" xfId="2002"/>
    <cellStyle name="標準_PL-CF sheet" xfId="2003"/>
    <cellStyle name="䁺_x0001_" xfId="20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899~1/AppData/Local/Temp/&#1057;&#1074;&#1077;&#1076;&#1077;&#1085;&#1080;&#1103;%20&#1086;%20&#1089;&#1090;&#1088;&#1091;&#1082;&#1090;&#1091;&#1088;&#1077;%20&#1080;%20&#1086;&#1073;&#1098;&#1105;&#1084;&#1077;%20&#1079;&#1072;&#1090;&#1088;&#1072;&#1090;%20&#1085;&#1072;%202013-2020%20&#1075;&#1086;&#1076;%20(&#1057;&#1090;&#1072;&#1074;&#1088;.&#1101;&#1083;.&#1089;&#1077;&#1090;&#110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ULA.1.71/KOTEL/KOTEL.CALC.NVV.GEN.1.71(v1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\Group\&#1055;&#1069;&#1054;%20&#1050;&#1074;&#1072;&#1085;&#1090;\&#1042;&#1072;&#1074;&#1080;&#1083;&#1086;&#1074;&#1072;%20&#1040;&#1085;&#1072;&#1089;&#1090;&#1072;&#1089;&#1080;&#1103;%20&#1050;&#1086;&#1085;&#1089;&#1090;&#1072;&#1085;&#1090;&#1080;&#1085;&#1086;&#1074;&#1085;&#1072;\&#1080;&#1085;&#1074;&#1077;&#1089;&#1090;&#1080;&#1094;&#1080;&#1086;&#1085;&#1085;&#1072;&#1103;%20&#1087;&#1088;&#1086;&#1075;&#1088;&#1072;&#1084;&#1084;&#1072;\9%20&#1084;&#1077;&#1089;&#1103;&#1094;&#1077;&#1074;%202012\&#1052;&#1086;&#1085;&#1080;&#1090;&#1086;&#1088;&#1080;&#1085;&#1075;%202012%209%20&#1084;&#1077;&#1089;&#1103;&#1094;&#1077;&#107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YUMEN.5.72/KOTEL/KOTEL_NEW/RELEASE/KOTEL.CALC.NVV.NET.5.7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и объемы затрат 2013"/>
      <sheetName val="структура и объемы затрат 2014"/>
      <sheetName val="структура и объемы затрат 2015"/>
      <sheetName val="2016"/>
      <sheetName val="2017"/>
      <sheetName val="2017 2"/>
      <sheetName val="2018"/>
      <sheetName val="2018 2"/>
      <sheetName val="2019"/>
      <sheetName val="2019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Свод"/>
      <sheetName val="Топливо"/>
      <sheetName val="П1.16"/>
      <sheetName val="П1.17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>
        <row r="5">
          <cell r="M5">
            <v>2010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 по работе"/>
      <sheetName val="Инструкция по заполнению"/>
      <sheetName val="Выбор субъекта РФ"/>
      <sheetName val="Титульный"/>
      <sheetName val="Список листов"/>
      <sheetName val="Справочник"/>
      <sheetName val="Свод"/>
      <sheetName val="CO1"/>
      <sheetName val="CO2"/>
      <sheetName val="CO3"/>
      <sheetName val="Комментарии"/>
      <sheetName val="Проверка"/>
      <sheetName val="modDblClick"/>
      <sheetName val="et_union"/>
      <sheetName val="TEHSHEET"/>
      <sheetName val="AllSheetsInThisWorkbook"/>
      <sheetName val="REESTR_FILTERED"/>
      <sheetName val="REESTR_MO"/>
      <sheetName val="REESTR_ORG"/>
      <sheetName val="modfrmReestr"/>
      <sheetName val="modfrmDateChoose"/>
      <sheetName val="modfrmMonthYearChoose"/>
      <sheetName val="modCommandButton"/>
      <sheetName val="modReestr"/>
      <sheetName val="modChange"/>
      <sheetName val="mod_SPRAV"/>
      <sheetName val="modInfo"/>
      <sheetName val="mod_CO1"/>
      <sheetName val="mod_CO2"/>
      <sheetName val="mod_CO3"/>
    </sheetNames>
    <sheetDataSet>
      <sheetData sheetId="0"/>
      <sheetData sheetId="1">
        <row r="3">
          <cell r="G3" t="str">
            <v>Версия 1.0.1</v>
          </cell>
        </row>
      </sheetData>
      <sheetData sheetId="2"/>
      <sheetData sheetId="3"/>
      <sheetData sheetId="4">
        <row r="7">
          <cell r="F7" t="str">
            <v>Самарская область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Алтайский край</v>
          </cell>
        </row>
        <row r="2">
          <cell r="B2" t="str">
            <v>Амурская область</v>
          </cell>
          <cell r="F2">
            <v>2010</v>
          </cell>
          <cell r="H2" t="str">
            <v>I квартал</v>
          </cell>
        </row>
        <row r="3">
          <cell r="B3" t="str">
            <v>Архангельская область</v>
          </cell>
          <cell r="F3">
            <v>2011</v>
          </cell>
          <cell r="H3" t="str">
            <v>II квартал</v>
          </cell>
        </row>
        <row r="4">
          <cell r="B4" t="str">
            <v>Астраханская область</v>
          </cell>
          <cell r="F4">
            <v>2012</v>
          </cell>
          <cell r="H4" t="str">
            <v>III квартал</v>
          </cell>
        </row>
        <row r="5">
          <cell r="B5" t="str">
            <v>Белгородская область</v>
          </cell>
          <cell r="F5">
            <v>2013</v>
          </cell>
          <cell r="H5" t="str">
            <v>IV квартал</v>
          </cell>
        </row>
        <row r="6">
          <cell r="B6" t="str">
            <v>Брянская область</v>
          </cell>
          <cell r="F6">
            <v>2014</v>
          </cell>
          <cell r="H6" t="str">
            <v>год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г.Байконур</v>
          </cell>
        </row>
        <row r="12">
          <cell r="B12" t="str">
            <v>г. Москва</v>
          </cell>
        </row>
        <row r="13">
          <cell r="B13" t="str">
            <v>г.Санкт-Петербург</v>
          </cell>
        </row>
        <row r="14">
          <cell r="B14" t="str">
            <v>Еврейская автономная область</v>
          </cell>
        </row>
        <row r="15">
          <cell r="B15" t="str">
            <v>Забайкальский край</v>
          </cell>
        </row>
        <row r="16">
          <cell r="B16" t="str">
            <v>Ивановская область</v>
          </cell>
        </row>
        <row r="17">
          <cell r="B17" t="str">
            <v>Иркутская область</v>
          </cell>
        </row>
        <row r="18">
          <cell r="B18" t="str">
            <v>Кабардино-Балкарская республика</v>
          </cell>
        </row>
        <row r="19">
          <cell r="B19" t="str">
            <v>Калининградская область</v>
          </cell>
        </row>
        <row r="20">
          <cell r="B20" t="str">
            <v>Калужская область</v>
          </cell>
        </row>
        <row r="21">
          <cell r="B21" t="str">
            <v>Камчатский край</v>
          </cell>
        </row>
        <row r="22">
          <cell r="B22" t="str">
            <v>Карачаево-Черкесская республика</v>
          </cell>
        </row>
        <row r="23">
          <cell r="B23" t="str">
            <v>Кемеровская область</v>
          </cell>
        </row>
        <row r="24">
          <cell r="B24" t="str">
            <v>Кировская область</v>
          </cell>
        </row>
        <row r="25">
          <cell r="B25" t="str">
            <v>Костромская область</v>
          </cell>
        </row>
        <row r="26">
          <cell r="B26" t="str">
            <v>Краснодарский край</v>
          </cell>
        </row>
        <row r="27">
          <cell r="B27" t="str">
            <v>Красноярский край</v>
          </cell>
        </row>
        <row r="28">
          <cell r="B28" t="str">
            <v>Курганская область</v>
          </cell>
        </row>
        <row r="29">
          <cell r="B29" t="str">
            <v>Курская область</v>
          </cell>
        </row>
        <row r="30">
          <cell r="B30" t="str">
            <v>Ленинградская область</v>
          </cell>
        </row>
        <row r="31">
          <cell r="B31" t="str">
            <v>Липецкая область</v>
          </cell>
        </row>
        <row r="32">
          <cell r="B32" t="str">
            <v>Магаданская область</v>
          </cell>
        </row>
        <row r="33">
          <cell r="B33" t="str">
            <v>Московская область</v>
          </cell>
        </row>
        <row r="34">
          <cell r="B34" t="str">
            <v>Мурманская область</v>
          </cell>
        </row>
        <row r="35">
          <cell r="B35" t="str">
            <v>Ненецкий автономный округ</v>
          </cell>
        </row>
        <row r="36">
          <cell r="B36" t="str">
            <v>Нижегородская область</v>
          </cell>
        </row>
        <row r="37">
          <cell r="B37" t="str">
            <v>Новгородская область</v>
          </cell>
        </row>
        <row r="38">
          <cell r="B38" t="str">
            <v>Новосибирская область</v>
          </cell>
        </row>
        <row r="39">
          <cell r="B39" t="str">
            <v>Омская область</v>
          </cell>
        </row>
        <row r="40">
          <cell r="B40" t="str">
            <v>Оренбургская область</v>
          </cell>
        </row>
        <row r="41">
          <cell r="B41" t="str">
            <v>Орловская область</v>
          </cell>
        </row>
        <row r="42">
          <cell r="B42" t="str">
            <v>Пензенская область</v>
          </cell>
        </row>
        <row r="43">
          <cell r="B43" t="str">
            <v>Пермский край</v>
          </cell>
        </row>
        <row r="44">
          <cell r="B44" t="str">
            <v>Приморский край</v>
          </cell>
        </row>
        <row r="45">
          <cell r="B45" t="str">
            <v>Псковская область</v>
          </cell>
        </row>
        <row r="46">
          <cell r="B46" t="str">
            <v>Республика Адыгея</v>
          </cell>
        </row>
        <row r="47">
          <cell r="B47" t="str">
            <v>Республика Алтай</v>
          </cell>
        </row>
        <row r="48">
          <cell r="B48" t="str">
            <v>Республика Башкортостан</v>
          </cell>
        </row>
        <row r="49">
          <cell r="B49" t="str">
            <v>Республика Бурятия</v>
          </cell>
        </row>
        <row r="50">
          <cell r="B50" t="str">
            <v>Республика Дагестан</v>
          </cell>
        </row>
        <row r="51">
          <cell r="B51" t="str">
            <v>Республика Ингушетия</v>
          </cell>
        </row>
        <row r="52">
          <cell r="B52" t="str">
            <v>Республика Калмыкия</v>
          </cell>
        </row>
        <row r="53">
          <cell r="B53" t="str">
            <v>Республика Карелия</v>
          </cell>
        </row>
        <row r="54">
          <cell r="B54" t="str">
            <v>Республика Коми</v>
          </cell>
        </row>
        <row r="55">
          <cell r="B55" t="str">
            <v>Республика Марий Эл</v>
          </cell>
        </row>
        <row r="56">
          <cell r="B56" t="str">
            <v>Республика Мордовия</v>
          </cell>
        </row>
        <row r="57">
          <cell r="B57" t="str">
            <v>Республика Саха (Якутия)</v>
          </cell>
        </row>
        <row r="58">
          <cell r="B58" t="str">
            <v>Республика Северная Осетия-Алания</v>
          </cell>
        </row>
        <row r="59">
          <cell r="B59" t="str">
            <v>Республика Татарстан</v>
          </cell>
        </row>
        <row r="60">
          <cell r="B60" t="str">
            <v>Республика Тыва</v>
          </cell>
        </row>
        <row r="61">
          <cell r="B61" t="str">
            <v>Республика Хакасия</v>
          </cell>
        </row>
        <row r="62">
          <cell r="B62" t="str">
            <v>Ростовская область</v>
          </cell>
        </row>
        <row r="63">
          <cell r="B63" t="str">
            <v>Рязанская область</v>
          </cell>
        </row>
        <row r="64">
          <cell r="B64" t="str">
            <v>Самарская область</v>
          </cell>
        </row>
        <row r="65">
          <cell r="B65" t="str">
            <v>Саратовская область</v>
          </cell>
        </row>
        <row r="66">
          <cell r="B66" t="str">
            <v>Сахалинская область</v>
          </cell>
        </row>
        <row r="67">
          <cell r="B67" t="str">
            <v>Свердловская область</v>
          </cell>
        </row>
        <row r="68">
          <cell r="B68" t="str">
            <v>Смоленская область</v>
          </cell>
        </row>
        <row r="69">
          <cell r="B69" t="str">
            <v>Ставропольский край</v>
          </cell>
        </row>
        <row r="70">
          <cell r="B70" t="str">
            <v>Тамбовская область</v>
          </cell>
        </row>
        <row r="71">
          <cell r="B71" t="str">
            <v>Тверская область</v>
          </cell>
        </row>
        <row r="72">
          <cell r="B72" t="str">
            <v>Томская область</v>
          </cell>
        </row>
        <row r="73">
          <cell r="B73" t="str">
            <v>Тульская область</v>
          </cell>
        </row>
        <row r="74">
          <cell r="B74" t="str">
            <v>Тюменская область</v>
          </cell>
        </row>
        <row r="75">
          <cell r="B75" t="str">
            <v>Удмуртская республика</v>
          </cell>
        </row>
        <row r="76">
          <cell r="B76" t="str">
            <v>Ульяновская область</v>
          </cell>
        </row>
        <row r="77">
          <cell r="B77" t="str">
            <v>Хабаровский край</v>
          </cell>
        </row>
        <row r="78">
          <cell r="B78" t="str">
            <v>Ханты-Мансийский автономный округ</v>
          </cell>
        </row>
        <row r="79">
          <cell r="B79" t="str">
            <v>Челябинская область</v>
          </cell>
        </row>
        <row r="80">
          <cell r="B80" t="str">
            <v>Чеченская республика</v>
          </cell>
        </row>
        <row r="81">
          <cell r="B81" t="str">
            <v>Чувашская республика</v>
          </cell>
        </row>
        <row r="82">
          <cell r="B82" t="str">
            <v>Чукотский автономный округ</v>
          </cell>
        </row>
        <row r="83">
          <cell r="B83" t="str">
            <v>Ямало-Ненецкий автономный округ</v>
          </cell>
        </row>
        <row r="84">
          <cell r="B84" t="str">
            <v>Ярославская область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Параметры"/>
      <sheetName val="НВВ Затраты+"/>
      <sheetName val="Расчёт расходов RAB"/>
      <sheetName val="Расчёт НВВ по RAB"/>
      <sheetName val="НВВ RAB в НВВ Затраты+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D12">
            <v>2010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D98"/>
  <sheetViews>
    <sheetView tabSelected="1" topLeftCell="A2" workbookViewId="0">
      <selection activeCell="GQ68" sqref="GQ68"/>
    </sheetView>
  </sheetViews>
  <sheetFormatPr defaultColWidth="0.85546875" defaultRowHeight="15"/>
  <cols>
    <col min="1" max="8" width="0.85546875" style="1"/>
    <col min="9" max="9" width="1.7109375" style="1" customWidth="1"/>
    <col min="10" max="10" width="2" style="1" customWidth="1"/>
    <col min="11" max="59" width="0.85546875" style="1"/>
    <col min="60" max="60" width="2.140625" style="1" customWidth="1"/>
    <col min="61" max="70" width="0.85546875" style="1"/>
    <col min="71" max="71" width="1.7109375" style="1" customWidth="1"/>
    <col min="72" max="80" width="0.85546875" style="1"/>
    <col min="81" max="81" width="3.85546875" style="1" customWidth="1"/>
    <col min="82" max="89" width="0.85546875" style="1"/>
    <col min="90" max="90" width="1.85546875" style="1" customWidth="1"/>
    <col min="91" max="91" width="2.7109375" style="1" customWidth="1"/>
    <col min="92" max="92" width="2.140625" style="1" customWidth="1"/>
    <col min="93" max="264" width="0.85546875" style="1"/>
    <col min="265" max="265" width="1.7109375" style="1" customWidth="1"/>
    <col min="266" max="266" width="2" style="1" customWidth="1"/>
    <col min="267" max="315" width="0.85546875" style="1"/>
    <col min="316" max="316" width="2.140625" style="1" customWidth="1"/>
    <col min="317" max="326" width="0.85546875" style="1"/>
    <col min="327" max="327" width="1.7109375" style="1" customWidth="1"/>
    <col min="328" max="336" width="0.85546875" style="1"/>
    <col min="337" max="337" width="3.85546875" style="1" customWidth="1"/>
    <col min="338" max="345" width="0.85546875" style="1"/>
    <col min="346" max="346" width="1.85546875" style="1" customWidth="1"/>
    <col min="347" max="347" width="2.7109375" style="1" customWidth="1"/>
    <col min="348" max="348" width="2.140625" style="1" customWidth="1"/>
    <col min="349" max="520" width="0.85546875" style="1"/>
    <col min="521" max="521" width="1.7109375" style="1" customWidth="1"/>
    <col min="522" max="522" width="2" style="1" customWidth="1"/>
    <col min="523" max="571" width="0.85546875" style="1"/>
    <col min="572" max="572" width="2.140625" style="1" customWidth="1"/>
    <col min="573" max="582" width="0.85546875" style="1"/>
    <col min="583" max="583" width="1.7109375" style="1" customWidth="1"/>
    <col min="584" max="592" width="0.85546875" style="1"/>
    <col min="593" max="593" width="3.85546875" style="1" customWidth="1"/>
    <col min="594" max="601" width="0.85546875" style="1"/>
    <col min="602" max="602" width="1.85546875" style="1" customWidth="1"/>
    <col min="603" max="603" width="2.7109375" style="1" customWidth="1"/>
    <col min="604" max="604" width="2.140625" style="1" customWidth="1"/>
    <col min="605" max="776" width="0.85546875" style="1"/>
    <col min="777" max="777" width="1.7109375" style="1" customWidth="1"/>
    <col min="778" max="778" width="2" style="1" customWidth="1"/>
    <col min="779" max="827" width="0.85546875" style="1"/>
    <col min="828" max="828" width="2.140625" style="1" customWidth="1"/>
    <col min="829" max="838" width="0.85546875" style="1"/>
    <col min="839" max="839" width="1.7109375" style="1" customWidth="1"/>
    <col min="840" max="848" width="0.85546875" style="1"/>
    <col min="849" max="849" width="3.85546875" style="1" customWidth="1"/>
    <col min="850" max="857" width="0.85546875" style="1"/>
    <col min="858" max="858" width="1.85546875" style="1" customWidth="1"/>
    <col min="859" max="859" width="2.7109375" style="1" customWidth="1"/>
    <col min="860" max="860" width="2.140625" style="1" customWidth="1"/>
    <col min="861" max="1032" width="0.85546875" style="1"/>
    <col min="1033" max="1033" width="1.7109375" style="1" customWidth="1"/>
    <col min="1034" max="1034" width="2" style="1" customWidth="1"/>
    <col min="1035" max="1083" width="0.85546875" style="1"/>
    <col min="1084" max="1084" width="2.140625" style="1" customWidth="1"/>
    <col min="1085" max="1094" width="0.85546875" style="1"/>
    <col min="1095" max="1095" width="1.7109375" style="1" customWidth="1"/>
    <col min="1096" max="1104" width="0.85546875" style="1"/>
    <col min="1105" max="1105" width="3.85546875" style="1" customWidth="1"/>
    <col min="1106" max="1113" width="0.85546875" style="1"/>
    <col min="1114" max="1114" width="1.85546875" style="1" customWidth="1"/>
    <col min="1115" max="1115" width="2.7109375" style="1" customWidth="1"/>
    <col min="1116" max="1116" width="2.140625" style="1" customWidth="1"/>
    <col min="1117" max="1288" width="0.85546875" style="1"/>
    <col min="1289" max="1289" width="1.7109375" style="1" customWidth="1"/>
    <col min="1290" max="1290" width="2" style="1" customWidth="1"/>
    <col min="1291" max="1339" width="0.85546875" style="1"/>
    <col min="1340" max="1340" width="2.140625" style="1" customWidth="1"/>
    <col min="1341" max="1350" width="0.85546875" style="1"/>
    <col min="1351" max="1351" width="1.7109375" style="1" customWidth="1"/>
    <col min="1352" max="1360" width="0.85546875" style="1"/>
    <col min="1361" max="1361" width="3.85546875" style="1" customWidth="1"/>
    <col min="1362" max="1369" width="0.85546875" style="1"/>
    <col min="1370" max="1370" width="1.85546875" style="1" customWidth="1"/>
    <col min="1371" max="1371" width="2.7109375" style="1" customWidth="1"/>
    <col min="1372" max="1372" width="2.140625" style="1" customWidth="1"/>
    <col min="1373" max="1544" width="0.85546875" style="1"/>
    <col min="1545" max="1545" width="1.7109375" style="1" customWidth="1"/>
    <col min="1546" max="1546" width="2" style="1" customWidth="1"/>
    <col min="1547" max="1595" width="0.85546875" style="1"/>
    <col min="1596" max="1596" width="2.140625" style="1" customWidth="1"/>
    <col min="1597" max="1606" width="0.85546875" style="1"/>
    <col min="1607" max="1607" width="1.7109375" style="1" customWidth="1"/>
    <col min="1608" max="1616" width="0.85546875" style="1"/>
    <col min="1617" max="1617" width="3.85546875" style="1" customWidth="1"/>
    <col min="1618" max="1625" width="0.85546875" style="1"/>
    <col min="1626" max="1626" width="1.85546875" style="1" customWidth="1"/>
    <col min="1627" max="1627" width="2.7109375" style="1" customWidth="1"/>
    <col min="1628" max="1628" width="2.140625" style="1" customWidth="1"/>
    <col min="1629" max="1800" width="0.85546875" style="1"/>
    <col min="1801" max="1801" width="1.7109375" style="1" customWidth="1"/>
    <col min="1802" max="1802" width="2" style="1" customWidth="1"/>
    <col min="1803" max="1851" width="0.85546875" style="1"/>
    <col min="1852" max="1852" width="2.140625" style="1" customWidth="1"/>
    <col min="1853" max="1862" width="0.85546875" style="1"/>
    <col min="1863" max="1863" width="1.7109375" style="1" customWidth="1"/>
    <col min="1864" max="1872" width="0.85546875" style="1"/>
    <col min="1873" max="1873" width="3.85546875" style="1" customWidth="1"/>
    <col min="1874" max="1881" width="0.85546875" style="1"/>
    <col min="1882" max="1882" width="1.85546875" style="1" customWidth="1"/>
    <col min="1883" max="1883" width="2.7109375" style="1" customWidth="1"/>
    <col min="1884" max="1884" width="2.140625" style="1" customWidth="1"/>
    <col min="1885" max="2056" width="0.85546875" style="1"/>
    <col min="2057" max="2057" width="1.7109375" style="1" customWidth="1"/>
    <col min="2058" max="2058" width="2" style="1" customWidth="1"/>
    <col min="2059" max="2107" width="0.85546875" style="1"/>
    <col min="2108" max="2108" width="2.140625" style="1" customWidth="1"/>
    <col min="2109" max="2118" width="0.85546875" style="1"/>
    <col min="2119" max="2119" width="1.7109375" style="1" customWidth="1"/>
    <col min="2120" max="2128" width="0.85546875" style="1"/>
    <col min="2129" max="2129" width="3.85546875" style="1" customWidth="1"/>
    <col min="2130" max="2137" width="0.85546875" style="1"/>
    <col min="2138" max="2138" width="1.85546875" style="1" customWidth="1"/>
    <col min="2139" max="2139" width="2.7109375" style="1" customWidth="1"/>
    <col min="2140" max="2140" width="2.140625" style="1" customWidth="1"/>
    <col min="2141" max="2312" width="0.85546875" style="1"/>
    <col min="2313" max="2313" width="1.7109375" style="1" customWidth="1"/>
    <col min="2314" max="2314" width="2" style="1" customWidth="1"/>
    <col min="2315" max="2363" width="0.85546875" style="1"/>
    <col min="2364" max="2364" width="2.140625" style="1" customWidth="1"/>
    <col min="2365" max="2374" width="0.85546875" style="1"/>
    <col min="2375" max="2375" width="1.7109375" style="1" customWidth="1"/>
    <col min="2376" max="2384" width="0.85546875" style="1"/>
    <col min="2385" max="2385" width="3.85546875" style="1" customWidth="1"/>
    <col min="2386" max="2393" width="0.85546875" style="1"/>
    <col min="2394" max="2394" width="1.85546875" style="1" customWidth="1"/>
    <col min="2395" max="2395" width="2.7109375" style="1" customWidth="1"/>
    <col min="2396" max="2396" width="2.140625" style="1" customWidth="1"/>
    <col min="2397" max="2568" width="0.85546875" style="1"/>
    <col min="2569" max="2569" width="1.7109375" style="1" customWidth="1"/>
    <col min="2570" max="2570" width="2" style="1" customWidth="1"/>
    <col min="2571" max="2619" width="0.85546875" style="1"/>
    <col min="2620" max="2620" width="2.140625" style="1" customWidth="1"/>
    <col min="2621" max="2630" width="0.85546875" style="1"/>
    <col min="2631" max="2631" width="1.7109375" style="1" customWidth="1"/>
    <col min="2632" max="2640" width="0.85546875" style="1"/>
    <col min="2641" max="2641" width="3.85546875" style="1" customWidth="1"/>
    <col min="2642" max="2649" width="0.85546875" style="1"/>
    <col min="2650" max="2650" width="1.85546875" style="1" customWidth="1"/>
    <col min="2651" max="2651" width="2.7109375" style="1" customWidth="1"/>
    <col min="2652" max="2652" width="2.140625" style="1" customWidth="1"/>
    <col min="2653" max="2824" width="0.85546875" style="1"/>
    <col min="2825" max="2825" width="1.7109375" style="1" customWidth="1"/>
    <col min="2826" max="2826" width="2" style="1" customWidth="1"/>
    <col min="2827" max="2875" width="0.85546875" style="1"/>
    <col min="2876" max="2876" width="2.140625" style="1" customWidth="1"/>
    <col min="2877" max="2886" width="0.85546875" style="1"/>
    <col min="2887" max="2887" width="1.7109375" style="1" customWidth="1"/>
    <col min="2888" max="2896" width="0.85546875" style="1"/>
    <col min="2897" max="2897" width="3.85546875" style="1" customWidth="1"/>
    <col min="2898" max="2905" width="0.85546875" style="1"/>
    <col min="2906" max="2906" width="1.85546875" style="1" customWidth="1"/>
    <col min="2907" max="2907" width="2.7109375" style="1" customWidth="1"/>
    <col min="2908" max="2908" width="2.140625" style="1" customWidth="1"/>
    <col min="2909" max="3080" width="0.85546875" style="1"/>
    <col min="3081" max="3081" width="1.7109375" style="1" customWidth="1"/>
    <col min="3082" max="3082" width="2" style="1" customWidth="1"/>
    <col min="3083" max="3131" width="0.85546875" style="1"/>
    <col min="3132" max="3132" width="2.140625" style="1" customWidth="1"/>
    <col min="3133" max="3142" width="0.85546875" style="1"/>
    <col min="3143" max="3143" width="1.7109375" style="1" customWidth="1"/>
    <col min="3144" max="3152" width="0.85546875" style="1"/>
    <col min="3153" max="3153" width="3.85546875" style="1" customWidth="1"/>
    <col min="3154" max="3161" width="0.85546875" style="1"/>
    <col min="3162" max="3162" width="1.85546875" style="1" customWidth="1"/>
    <col min="3163" max="3163" width="2.7109375" style="1" customWidth="1"/>
    <col min="3164" max="3164" width="2.140625" style="1" customWidth="1"/>
    <col min="3165" max="3336" width="0.85546875" style="1"/>
    <col min="3337" max="3337" width="1.7109375" style="1" customWidth="1"/>
    <col min="3338" max="3338" width="2" style="1" customWidth="1"/>
    <col min="3339" max="3387" width="0.85546875" style="1"/>
    <col min="3388" max="3388" width="2.140625" style="1" customWidth="1"/>
    <col min="3389" max="3398" width="0.85546875" style="1"/>
    <col min="3399" max="3399" width="1.7109375" style="1" customWidth="1"/>
    <col min="3400" max="3408" width="0.85546875" style="1"/>
    <col min="3409" max="3409" width="3.85546875" style="1" customWidth="1"/>
    <col min="3410" max="3417" width="0.85546875" style="1"/>
    <col min="3418" max="3418" width="1.85546875" style="1" customWidth="1"/>
    <col min="3419" max="3419" width="2.7109375" style="1" customWidth="1"/>
    <col min="3420" max="3420" width="2.140625" style="1" customWidth="1"/>
    <col min="3421" max="3592" width="0.85546875" style="1"/>
    <col min="3593" max="3593" width="1.7109375" style="1" customWidth="1"/>
    <col min="3594" max="3594" width="2" style="1" customWidth="1"/>
    <col min="3595" max="3643" width="0.85546875" style="1"/>
    <col min="3644" max="3644" width="2.140625" style="1" customWidth="1"/>
    <col min="3645" max="3654" width="0.85546875" style="1"/>
    <col min="3655" max="3655" width="1.7109375" style="1" customWidth="1"/>
    <col min="3656" max="3664" width="0.85546875" style="1"/>
    <col min="3665" max="3665" width="3.85546875" style="1" customWidth="1"/>
    <col min="3666" max="3673" width="0.85546875" style="1"/>
    <col min="3674" max="3674" width="1.85546875" style="1" customWidth="1"/>
    <col min="3675" max="3675" width="2.7109375" style="1" customWidth="1"/>
    <col min="3676" max="3676" width="2.140625" style="1" customWidth="1"/>
    <col min="3677" max="3848" width="0.85546875" style="1"/>
    <col min="3849" max="3849" width="1.7109375" style="1" customWidth="1"/>
    <col min="3850" max="3850" width="2" style="1" customWidth="1"/>
    <col min="3851" max="3899" width="0.85546875" style="1"/>
    <col min="3900" max="3900" width="2.140625" style="1" customWidth="1"/>
    <col min="3901" max="3910" width="0.85546875" style="1"/>
    <col min="3911" max="3911" width="1.7109375" style="1" customWidth="1"/>
    <col min="3912" max="3920" width="0.85546875" style="1"/>
    <col min="3921" max="3921" width="3.85546875" style="1" customWidth="1"/>
    <col min="3922" max="3929" width="0.85546875" style="1"/>
    <col min="3930" max="3930" width="1.85546875" style="1" customWidth="1"/>
    <col min="3931" max="3931" width="2.7109375" style="1" customWidth="1"/>
    <col min="3932" max="3932" width="2.140625" style="1" customWidth="1"/>
    <col min="3933" max="4104" width="0.85546875" style="1"/>
    <col min="4105" max="4105" width="1.7109375" style="1" customWidth="1"/>
    <col min="4106" max="4106" width="2" style="1" customWidth="1"/>
    <col min="4107" max="4155" width="0.85546875" style="1"/>
    <col min="4156" max="4156" width="2.140625" style="1" customWidth="1"/>
    <col min="4157" max="4166" width="0.85546875" style="1"/>
    <col min="4167" max="4167" width="1.7109375" style="1" customWidth="1"/>
    <col min="4168" max="4176" width="0.85546875" style="1"/>
    <col min="4177" max="4177" width="3.85546875" style="1" customWidth="1"/>
    <col min="4178" max="4185" width="0.85546875" style="1"/>
    <col min="4186" max="4186" width="1.85546875" style="1" customWidth="1"/>
    <col min="4187" max="4187" width="2.7109375" style="1" customWidth="1"/>
    <col min="4188" max="4188" width="2.140625" style="1" customWidth="1"/>
    <col min="4189" max="4360" width="0.85546875" style="1"/>
    <col min="4361" max="4361" width="1.7109375" style="1" customWidth="1"/>
    <col min="4362" max="4362" width="2" style="1" customWidth="1"/>
    <col min="4363" max="4411" width="0.85546875" style="1"/>
    <col min="4412" max="4412" width="2.140625" style="1" customWidth="1"/>
    <col min="4413" max="4422" width="0.85546875" style="1"/>
    <col min="4423" max="4423" width="1.7109375" style="1" customWidth="1"/>
    <col min="4424" max="4432" width="0.85546875" style="1"/>
    <col min="4433" max="4433" width="3.85546875" style="1" customWidth="1"/>
    <col min="4434" max="4441" width="0.85546875" style="1"/>
    <col min="4442" max="4442" width="1.85546875" style="1" customWidth="1"/>
    <col min="4443" max="4443" width="2.7109375" style="1" customWidth="1"/>
    <col min="4444" max="4444" width="2.140625" style="1" customWidth="1"/>
    <col min="4445" max="4616" width="0.85546875" style="1"/>
    <col min="4617" max="4617" width="1.7109375" style="1" customWidth="1"/>
    <col min="4618" max="4618" width="2" style="1" customWidth="1"/>
    <col min="4619" max="4667" width="0.85546875" style="1"/>
    <col min="4668" max="4668" width="2.140625" style="1" customWidth="1"/>
    <col min="4669" max="4678" width="0.85546875" style="1"/>
    <col min="4679" max="4679" width="1.7109375" style="1" customWidth="1"/>
    <col min="4680" max="4688" width="0.85546875" style="1"/>
    <col min="4689" max="4689" width="3.85546875" style="1" customWidth="1"/>
    <col min="4690" max="4697" width="0.85546875" style="1"/>
    <col min="4698" max="4698" width="1.85546875" style="1" customWidth="1"/>
    <col min="4699" max="4699" width="2.7109375" style="1" customWidth="1"/>
    <col min="4700" max="4700" width="2.140625" style="1" customWidth="1"/>
    <col min="4701" max="4872" width="0.85546875" style="1"/>
    <col min="4873" max="4873" width="1.7109375" style="1" customWidth="1"/>
    <col min="4874" max="4874" width="2" style="1" customWidth="1"/>
    <col min="4875" max="4923" width="0.85546875" style="1"/>
    <col min="4924" max="4924" width="2.140625" style="1" customWidth="1"/>
    <col min="4925" max="4934" width="0.85546875" style="1"/>
    <col min="4935" max="4935" width="1.7109375" style="1" customWidth="1"/>
    <col min="4936" max="4944" width="0.85546875" style="1"/>
    <col min="4945" max="4945" width="3.85546875" style="1" customWidth="1"/>
    <col min="4946" max="4953" width="0.85546875" style="1"/>
    <col min="4954" max="4954" width="1.85546875" style="1" customWidth="1"/>
    <col min="4955" max="4955" width="2.7109375" style="1" customWidth="1"/>
    <col min="4956" max="4956" width="2.140625" style="1" customWidth="1"/>
    <col min="4957" max="5128" width="0.85546875" style="1"/>
    <col min="5129" max="5129" width="1.7109375" style="1" customWidth="1"/>
    <col min="5130" max="5130" width="2" style="1" customWidth="1"/>
    <col min="5131" max="5179" width="0.85546875" style="1"/>
    <col min="5180" max="5180" width="2.140625" style="1" customWidth="1"/>
    <col min="5181" max="5190" width="0.85546875" style="1"/>
    <col min="5191" max="5191" width="1.7109375" style="1" customWidth="1"/>
    <col min="5192" max="5200" width="0.85546875" style="1"/>
    <col min="5201" max="5201" width="3.85546875" style="1" customWidth="1"/>
    <col min="5202" max="5209" width="0.85546875" style="1"/>
    <col min="5210" max="5210" width="1.85546875" style="1" customWidth="1"/>
    <col min="5211" max="5211" width="2.7109375" style="1" customWidth="1"/>
    <col min="5212" max="5212" width="2.140625" style="1" customWidth="1"/>
    <col min="5213" max="5384" width="0.85546875" style="1"/>
    <col min="5385" max="5385" width="1.7109375" style="1" customWidth="1"/>
    <col min="5386" max="5386" width="2" style="1" customWidth="1"/>
    <col min="5387" max="5435" width="0.85546875" style="1"/>
    <col min="5436" max="5436" width="2.140625" style="1" customWidth="1"/>
    <col min="5437" max="5446" width="0.85546875" style="1"/>
    <col min="5447" max="5447" width="1.7109375" style="1" customWidth="1"/>
    <col min="5448" max="5456" width="0.85546875" style="1"/>
    <col min="5457" max="5457" width="3.85546875" style="1" customWidth="1"/>
    <col min="5458" max="5465" width="0.85546875" style="1"/>
    <col min="5466" max="5466" width="1.85546875" style="1" customWidth="1"/>
    <col min="5467" max="5467" width="2.7109375" style="1" customWidth="1"/>
    <col min="5468" max="5468" width="2.140625" style="1" customWidth="1"/>
    <col min="5469" max="5640" width="0.85546875" style="1"/>
    <col min="5641" max="5641" width="1.7109375" style="1" customWidth="1"/>
    <col min="5642" max="5642" width="2" style="1" customWidth="1"/>
    <col min="5643" max="5691" width="0.85546875" style="1"/>
    <col min="5692" max="5692" width="2.140625" style="1" customWidth="1"/>
    <col min="5693" max="5702" width="0.85546875" style="1"/>
    <col min="5703" max="5703" width="1.7109375" style="1" customWidth="1"/>
    <col min="5704" max="5712" width="0.85546875" style="1"/>
    <col min="5713" max="5713" width="3.85546875" style="1" customWidth="1"/>
    <col min="5714" max="5721" width="0.85546875" style="1"/>
    <col min="5722" max="5722" width="1.85546875" style="1" customWidth="1"/>
    <col min="5723" max="5723" width="2.7109375" style="1" customWidth="1"/>
    <col min="5724" max="5724" width="2.140625" style="1" customWidth="1"/>
    <col min="5725" max="5896" width="0.85546875" style="1"/>
    <col min="5897" max="5897" width="1.7109375" style="1" customWidth="1"/>
    <col min="5898" max="5898" width="2" style="1" customWidth="1"/>
    <col min="5899" max="5947" width="0.85546875" style="1"/>
    <col min="5948" max="5948" width="2.140625" style="1" customWidth="1"/>
    <col min="5949" max="5958" width="0.85546875" style="1"/>
    <col min="5959" max="5959" width="1.7109375" style="1" customWidth="1"/>
    <col min="5960" max="5968" width="0.85546875" style="1"/>
    <col min="5969" max="5969" width="3.85546875" style="1" customWidth="1"/>
    <col min="5970" max="5977" width="0.85546875" style="1"/>
    <col min="5978" max="5978" width="1.85546875" style="1" customWidth="1"/>
    <col min="5979" max="5979" width="2.7109375" style="1" customWidth="1"/>
    <col min="5980" max="5980" width="2.140625" style="1" customWidth="1"/>
    <col min="5981" max="6152" width="0.85546875" style="1"/>
    <col min="6153" max="6153" width="1.7109375" style="1" customWidth="1"/>
    <col min="6154" max="6154" width="2" style="1" customWidth="1"/>
    <col min="6155" max="6203" width="0.85546875" style="1"/>
    <col min="6204" max="6204" width="2.140625" style="1" customWidth="1"/>
    <col min="6205" max="6214" width="0.85546875" style="1"/>
    <col min="6215" max="6215" width="1.7109375" style="1" customWidth="1"/>
    <col min="6216" max="6224" width="0.85546875" style="1"/>
    <col min="6225" max="6225" width="3.85546875" style="1" customWidth="1"/>
    <col min="6226" max="6233" width="0.85546875" style="1"/>
    <col min="6234" max="6234" width="1.85546875" style="1" customWidth="1"/>
    <col min="6235" max="6235" width="2.7109375" style="1" customWidth="1"/>
    <col min="6236" max="6236" width="2.140625" style="1" customWidth="1"/>
    <col min="6237" max="6408" width="0.85546875" style="1"/>
    <col min="6409" max="6409" width="1.7109375" style="1" customWidth="1"/>
    <col min="6410" max="6410" width="2" style="1" customWidth="1"/>
    <col min="6411" max="6459" width="0.85546875" style="1"/>
    <col min="6460" max="6460" width="2.140625" style="1" customWidth="1"/>
    <col min="6461" max="6470" width="0.85546875" style="1"/>
    <col min="6471" max="6471" width="1.7109375" style="1" customWidth="1"/>
    <col min="6472" max="6480" width="0.85546875" style="1"/>
    <col min="6481" max="6481" width="3.85546875" style="1" customWidth="1"/>
    <col min="6482" max="6489" width="0.85546875" style="1"/>
    <col min="6490" max="6490" width="1.85546875" style="1" customWidth="1"/>
    <col min="6491" max="6491" width="2.7109375" style="1" customWidth="1"/>
    <col min="6492" max="6492" width="2.140625" style="1" customWidth="1"/>
    <col min="6493" max="6664" width="0.85546875" style="1"/>
    <col min="6665" max="6665" width="1.7109375" style="1" customWidth="1"/>
    <col min="6666" max="6666" width="2" style="1" customWidth="1"/>
    <col min="6667" max="6715" width="0.85546875" style="1"/>
    <col min="6716" max="6716" width="2.140625" style="1" customWidth="1"/>
    <col min="6717" max="6726" width="0.85546875" style="1"/>
    <col min="6727" max="6727" width="1.7109375" style="1" customWidth="1"/>
    <col min="6728" max="6736" width="0.85546875" style="1"/>
    <col min="6737" max="6737" width="3.85546875" style="1" customWidth="1"/>
    <col min="6738" max="6745" width="0.85546875" style="1"/>
    <col min="6746" max="6746" width="1.85546875" style="1" customWidth="1"/>
    <col min="6747" max="6747" width="2.7109375" style="1" customWidth="1"/>
    <col min="6748" max="6748" width="2.140625" style="1" customWidth="1"/>
    <col min="6749" max="6920" width="0.85546875" style="1"/>
    <col min="6921" max="6921" width="1.7109375" style="1" customWidth="1"/>
    <col min="6922" max="6922" width="2" style="1" customWidth="1"/>
    <col min="6923" max="6971" width="0.85546875" style="1"/>
    <col min="6972" max="6972" width="2.140625" style="1" customWidth="1"/>
    <col min="6973" max="6982" width="0.85546875" style="1"/>
    <col min="6983" max="6983" width="1.7109375" style="1" customWidth="1"/>
    <col min="6984" max="6992" width="0.85546875" style="1"/>
    <col min="6993" max="6993" width="3.85546875" style="1" customWidth="1"/>
    <col min="6994" max="7001" width="0.85546875" style="1"/>
    <col min="7002" max="7002" width="1.85546875" style="1" customWidth="1"/>
    <col min="7003" max="7003" width="2.7109375" style="1" customWidth="1"/>
    <col min="7004" max="7004" width="2.140625" style="1" customWidth="1"/>
    <col min="7005" max="7176" width="0.85546875" style="1"/>
    <col min="7177" max="7177" width="1.7109375" style="1" customWidth="1"/>
    <col min="7178" max="7178" width="2" style="1" customWidth="1"/>
    <col min="7179" max="7227" width="0.85546875" style="1"/>
    <col min="7228" max="7228" width="2.140625" style="1" customWidth="1"/>
    <col min="7229" max="7238" width="0.85546875" style="1"/>
    <col min="7239" max="7239" width="1.7109375" style="1" customWidth="1"/>
    <col min="7240" max="7248" width="0.85546875" style="1"/>
    <col min="7249" max="7249" width="3.85546875" style="1" customWidth="1"/>
    <col min="7250" max="7257" width="0.85546875" style="1"/>
    <col min="7258" max="7258" width="1.85546875" style="1" customWidth="1"/>
    <col min="7259" max="7259" width="2.7109375" style="1" customWidth="1"/>
    <col min="7260" max="7260" width="2.140625" style="1" customWidth="1"/>
    <col min="7261" max="7432" width="0.85546875" style="1"/>
    <col min="7433" max="7433" width="1.7109375" style="1" customWidth="1"/>
    <col min="7434" max="7434" width="2" style="1" customWidth="1"/>
    <col min="7435" max="7483" width="0.85546875" style="1"/>
    <col min="7484" max="7484" width="2.140625" style="1" customWidth="1"/>
    <col min="7485" max="7494" width="0.85546875" style="1"/>
    <col min="7495" max="7495" width="1.7109375" style="1" customWidth="1"/>
    <col min="7496" max="7504" width="0.85546875" style="1"/>
    <col min="7505" max="7505" width="3.85546875" style="1" customWidth="1"/>
    <col min="7506" max="7513" width="0.85546875" style="1"/>
    <col min="7514" max="7514" width="1.85546875" style="1" customWidth="1"/>
    <col min="7515" max="7515" width="2.7109375" style="1" customWidth="1"/>
    <col min="7516" max="7516" width="2.140625" style="1" customWidth="1"/>
    <col min="7517" max="7688" width="0.85546875" style="1"/>
    <col min="7689" max="7689" width="1.7109375" style="1" customWidth="1"/>
    <col min="7690" max="7690" width="2" style="1" customWidth="1"/>
    <col min="7691" max="7739" width="0.85546875" style="1"/>
    <col min="7740" max="7740" width="2.140625" style="1" customWidth="1"/>
    <col min="7741" max="7750" width="0.85546875" style="1"/>
    <col min="7751" max="7751" width="1.7109375" style="1" customWidth="1"/>
    <col min="7752" max="7760" width="0.85546875" style="1"/>
    <col min="7761" max="7761" width="3.85546875" style="1" customWidth="1"/>
    <col min="7762" max="7769" width="0.85546875" style="1"/>
    <col min="7770" max="7770" width="1.85546875" style="1" customWidth="1"/>
    <col min="7771" max="7771" width="2.7109375" style="1" customWidth="1"/>
    <col min="7772" max="7772" width="2.140625" style="1" customWidth="1"/>
    <col min="7773" max="7944" width="0.85546875" style="1"/>
    <col min="7945" max="7945" width="1.7109375" style="1" customWidth="1"/>
    <col min="7946" max="7946" width="2" style="1" customWidth="1"/>
    <col min="7947" max="7995" width="0.85546875" style="1"/>
    <col min="7996" max="7996" width="2.140625" style="1" customWidth="1"/>
    <col min="7997" max="8006" width="0.85546875" style="1"/>
    <col min="8007" max="8007" width="1.7109375" style="1" customWidth="1"/>
    <col min="8008" max="8016" width="0.85546875" style="1"/>
    <col min="8017" max="8017" width="3.85546875" style="1" customWidth="1"/>
    <col min="8018" max="8025" width="0.85546875" style="1"/>
    <col min="8026" max="8026" width="1.85546875" style="1" customWidth="1"/>
    <col min="8027" max="8027" width="2.7109375" style="1" customWidth="1"/>
    <col min="8028" max="8028" width="2.140625" style="1" customWidth="1"/>
    <col min="8029" max="8200" width="0.85546875" style="1"/>
    <col min="8201" max="8201" width="1.7109375" style="1" customWidth="1"/>
    <col min="8202" max="8202" width="2" style="1" customWidth="1"/>
    <col min="8203" max="8251" width="0.85546875" style="1"/>
    <col min="8252" max="8252" width="2.140625" style="1" customWidth="1"/>
    <col min="8253" max="8262" width="0.85546875" style="1"/>
    <col min="8263" max="8263" width="1.7109375" style="1" customWidth="1"/>
    <col min="8264" max="8272" width="0.85546875" style="1"/>
    <col min="8273" max="8273" width="3.85546875" style="1" customWidth="1"/>
    <col min="8274" max="8281" width="0.85546875" style="1"/>
    <col min="8282" max="8282" width="1.85546875" style="1" customWidth="1"/>
    <col min="8283" max="8283" width="2.7109375" style="1" customWidth="1"/>
    <col min="8284" max="8284" width="2.140625" style="1" customWidth="1"/>
    <col min="8285" max="8456" width="0.85546875" style="1"/>
    <col min="8457" max="8457" width="1.7109375" style="1" customWidth="1"/>
    <col min="8458" max="8458" width="2" style="1" customWidth="1"/>
    <col min="8459" max="8507" width="0.85546875" style="1"/>
    <col min="8508" max="8508" width="2.140625" style="1" customWidth="1"/>
    <col min="8509" max="8518" width="0.85546875" style="1"/>
    <col min="8519" max="8519" width="1.7109375" style="1" customWidth="1"/>
    <col min="8520" max="8528" width="0.85546875" style="1"/>
    <col min="8529" max="8529" width="3.85546875" style="1" customWidth="1"/>
    <col min="8530" max="8537" width="0.85546875" style="1"/>
    <col min="8538" max="8538" width="1.85546875" style="1" customWidth="1"/>
    <col min="8539" max="8539" width="2.7109375" style="1" customWidth="1"/>
    <col min="8540" max="8540" width="2.140625" style="1" customWidth="1"/>
    <col min="8541" max="8712" width="0.85546875" style="1"/>
    <col min="8713" max="8713" width="1.7109375" style="1" customWidth="1"/>
    <col min="8714" max="8714" width="2" style="1" customWidth="1"/>
    <col min="8715" max="8763" width="0.85546875" style="1"/>
    <col min="8764" max="8764" width="2.140625" style="1" customWidth="1"/>
    <col min="8765" max="8774" width="0.85546875" style="1"/>
    <col min="8775" max="8775" width="1.7109375" style="1" customWidth="1"/>
    <col min="8776" max="8784" width="0.85546875" style="1"/>
    <col min="8785" max="8785" width="3.85546875" style="1" customWidth="1"/>
    <col min="8786" max="8793" width="0.85546875" style="1"/>
    <col min="8794" max="8794" width="1.85546875" style="1" customWidth="1"/>
    <col min="8795" max="8795" width="2.7109375" style="1" customWidth="1"/>
    <col min="8796" max="8796" width="2.140625" style="1" customWidth="1"/>
    <col min="8797" max="8968" width="0.85546875" style="1"/>
    <col min="8969" max="8969" width="1.7109375" style="1" customWidth="1"/>
    <col min="8970" max="8970" width="2" style="1" customWidth="1"/>
    <col min="8971" max="9019" width="0.85546875" style="1"/>
    <col min="9020" max="9020" width="2.140625" style="1" customWidth="1"/>
    <col min="9021" max="9030" width="0.85546875" style="1"/>
    <col min="9031" max="9031" width="1.7109375" style="1" customWidth="1"/>
    <col min="9032" max="9040" width="0.85546875" style="1"/>
    <col min="9041" max="9041" width="3.85546875" style="1" customWidth="1"/>
    <col min="9042" max="9049" width="0.85546875" style="1"/>
    <col min="9050" max="9050" width="1.85546875" style="1" customWidth="1"/>
    <col min="9051" max="9051" width="2.7109375" style="1" customWidth="1"/>
    <col min="9052" max="9052" width="2.140625" style="1" customWidth="1"/>
    <col min="9053" max="9224" width="0.85546875" style="1"/>
    <col min="9225" max="9225" width="1.7109375" style="1" customWidth="1"/>
    <col min="9226" max="9226" width="2" style="1" customWidth="1"/>
    <col min="9227" max="9275" width="0.85546875" style="1"/>
    <col min="9276" max="9276" width="2.140625" style="1" customWidth="1"/>
    <col min="9277" max="9286" width="0.85546875" style="1"/>
    <col min="9287" max="9287" width="1.7109375" style="1" customWidth="1"/>
    <col min="9288" max="9296" width="0.85546875" style="1"/>
    <col min="9297" max="9297" width="3.85546875" style="1" customWidth="1"/>
    <col min="9298" max="9305" width="0.85546875" style="1"/>
    <col min="9306" max="9306" width="1.85546875" style="1" customWidth="1"/>
    <col min="9307" max="9307" width="2.7109375" style="1" customWidth="1"/>
    <col min="9308" max="9308" width="2.140625" style="1" customWidth="1"/>
    <col min="9309" max="9480" width="0.85546875" style="1"/>
    <col min="9481" max="9481" width="1.7109375" style="1" customWidth="1"/>
    <col min="9482" max="9482" width="2" style="1" customWidth="1"/>
    <col min="9483" max="9531" width="0.85546875" style="1"/>
    <col min="9532" max="9532" width="2.140625" style="1" customWidth="1"/>
    <col min="9533" max="9542" width="0.85546875" style="1"/>
    <col min="9543" max="9543" width="1.7109375" style="1" customWidth="1"/>
    <col min="9544" max="9552" width="0.85546875" style="1"/>
    <col min="9553" max="9553" width="3.85546875" style="1" customWidth="1"/>
    <col min="9554" max="9561" width="0.85546875" style="1"/>
    <col min="9562" max="9562" width="1.85546875" style="1" customWidth="1"/>
    <col min="9563" max="9563" width="2.7109375" style="1" customWidth="1"/>
    <col min="9564" max="9564" width="2.140625" style="1" customWidth="1"/>
    <col min="9565" max="9736" width="0.85546875" style="1"/>
    <col min="9737" max="9737" width="1.7109375" style="1" customWidth="1"/>
    <col min="9738" max="9738" width="2" style="1" customWidth="1"/>
    <col min="9739" max="9787" width="0.85546875" style="1"/>
    <col min="9788" max="9788" width="2.140625" style="1" customWidth="1"/>
    <col min="9789" max="9798" width="0.85546875" style="1"/>
    <col min="9799" max="9799" width="1.7109375" style="1" customWidth="1"/>
    <col min="9800" max="9808" width="0.85546875" style="1"/>
    <col min="9809" max="9809" width="3.85546875" style="1" customWidth="1"/>
    <col min="9810" max="9817" width="0.85546875" style="1"/>
    <col min="9818" max="9818" width="1.85546875" style="1" customWidth="1"/>
    <col min="9819" max="9819" width="2.7109375" style="1" customWidth="1"/>
    <col min="9820" max="9820" width="2.140625" style="1" customWidth="1"/>
    <col min="9821" max="9992" width="0.85546875" style="1"/>
    <col min="9993" max="9993" width="1.7109375" style="1" customWidth="1"/>
    <col min="9994" max="9994" width="2" style="1" customWidth="1"/>
    <col min="9995" max="10043" width="0.85546875" style="1"/>
    <col min="10044" max="10044" width="2.140625" style="1" customWidth="1"/>
    <col min="10045" max="10054" width="0.85546875" style="1"/>
    <col min="10055" max="10055" width="1.7109375" style="1" customWidth="1"/>
    <col min="10056" max="10064" width="0.85546875" style="1"/>
    <col min="10065" max="10065" width="3.85546875" style="1" customWidth="1"/>
    <col min="10066" max="10073" width="0.85546875" style="1"/>
    <col min="10074" max="10074" width="1.85546875" style="1" customWidth="1"/>
    <col min="10075" max="10075" width="2.7109375" style="1" customWidth="1"/>
    <col min="10076" max="10076" width="2.140625" style="1" customWidth="1"/>
    <col min="10077" max="10248" width="0.85546875" style="1"/>
    <col min="10249" max="10249" width="1.7109375" style="1" customWidth="1"/>
    <col min="10250" max="10250" width="2" style="1" customWidth="1"/>
    <col min="10251" max="10299" width="0.85546875" style="1"/>
    <col min="10300" max="10300" width="2.140625" style="1" customWidth="1"/>
    <col min="10301" max="10310" width="0.85546875" style="1"/>
    <col min="10311" max="10311" width="1.7109375" style="1" customWidth="1"/>
    <col min="10312" max="10320" width="0.85546875" style="1"/>
    <col min="10321" max="10321" width="3.85546875" style="1" customWidth="1"/>
    <col min="10322" max="10329" width="0.85546875" style="1"/>
    <col min="10330" max="10330" width="1.85546875" style="1" customWidth="1"/>
    <col min="10331" max="10331" width="2.7109375" style="1" customWidth="1"/>
    <col min="10332" max="10332" width="2.140625" style="1" customWidth="1"/>
    <col min="10333" max="10504" width="0.85546875" style="1"/>
    <col min="10505" max="10505" width="1.7109375" style="1" customWidth="1"/>
    <col min="10506" max="10506" width="2" style="1" customWidth="1"/>
    <col min="10507" max="10555" width="0.85546875" style="1"/>
    <col min="10556" max="10556" width="2.140625" style="1" customWidth="1"/>
    <col min="10557" max="10566" width="0.85546875" style="1"/>
    <col min="10567" max="10567" width="1.7109375" style="1" customWidth="1"/>
    <col min="10568" max="10576" width="0.85546875" style="1"/>
    <col min="10577" max="10577" width="3.85546875" style="1" customWidth="1"/>
    <col min="10578" max="10585" width="0.85546875" style="1"/>
    <col min="10586" max="10586" width="1.85546875" style="1" customWidth="1"/>
    <col min="10587" max="10587" width="2.7109375" style="1" customWidth="1"/>
    <col min="10588" max="10588" width="2.140625" style="1" customWidth="1"/>
    <col min="10589" max="10760" width="0.85546875" style="1"/>
    <col min="10761" max="10761" width="1.7109375" style="1" customWidth="1"/>
    <col min="10762" max="10762" width="2" style="1" customWidth="1"/>
    <col min="10763" max="10811" width="0.85546875" style="1"/>
    <col min="10812" max="10812" width="2.140625" style="1" customWidth="1"/>
    <col min="10813" max="10822" width="0.85546875" style="1"/>
    <col min="10823" max="10823" width="1.7109375" style="1" customWidth="1"/>
    <col min="10824" max="10832" width="0.85546875" style="1"/>
    <col min="10833" max="10833" width="3.85546875" style="1" customWidth="1"/>
    <col min="10834" max="10841" width="0.85546875" style="1"/>
    <col min="10842" max="10842" width="1.85546875" style="1" customWidth="1"/>
    <col min="10843" max="10843" width="2.7109375" style="1" customWidth="1"/>
    <col min="10844" max="10844" width="2.140625" style="1" customWidth="1"/>
    <col min="10845" max="11016" width="0.85546875" style="1"/>
    <col min="11017" max="11017" width="1.7109375" style="1" customWidth="1"/>
    <col min="11018" max="11018" width="2" style="1" customWidth="1"/>
    <col min="11019" max="11067" width="0.85546875" style="1"/>
    <col min="11068" max="11068" width="2.140625" style="1" customWidth="1"/>
    <col min="11069" max="11078" width="0.85546875" style="1"/>
    <col min="11079" max="11079" width="1.7109375" style="1" customWidth="1"/>
    <col min="11080" max="11088" width="0.85546875" style="1"/>
    <col min="11089" max="11089" width="3.85546875" style="1" customWidth="1"/>
    <col min="11090" max="11097" width="0.85546875" style="1"/>
    <col min="11098" max="11098" width="1.85546875" style="1" customWidth="1"/>
    <col min="11099" max="11099" width="2.7109375" style="1" customWidth="1"/>
    <col min="11100" max="11100" width="2.140625" style="1" customWidth="1"/>
    <col min="11101" max="11272" width="0.85546875" style="1"/>
    <col min="11273" max="11273" width="1.7109375" style="1" customWidth="1"/>
    <col min="11274" max="11274" width="2" style="1" customWidth="1"/>
    <col min="11275" max="11323" width="0.85546875" style="1"/>
    <col min="11324" max="11324" width="2.140625" style="1" customWidth="1"/>
    <col min="11325" max="11334" width="0.85546875" style="1"/>
    <col min="11335" max="11335" width="1.7109375" style="1" customWidth="1"/>
    <col min="11336" max="11344" width="0.85546875" style="1"/>
    <col min="11345" max="11345" width="3.85546875" style="1" customWidth="1"/>
    <col min="11346" max="11353" width="0.85546875" style="1"/>
    <col min="11354" max="11354" width="1.85546875" style="1" customWidth="1"/>
    <col min="11355" max="11355" width="2.7109375" style="1" customWidth="1"/>
    <col min="11356" max="11356" width="2.140625" style="1" customWidth="1"/>
    <col min="11357" max="11528" width="0.85546875" style="1"/>
    <col min="11529" max="11529" width="1.7109375" style="1" customWidth="1"/>
    <col min="11530" max="11530" width="2" style="1" customWidth="1"/>
    <col min="11531" max="11579" width="0.85546875" style="1"/>
    <col min="11580" max="11580" width="2.140625" style="1" customWidth="1"/>
    <col min="11581" max="11590" width="0.85546875" style="1"/>
    <col min="11591" max="11591" width="1.7109375" style="1" customWidth="1"/>
    <col min="11592" max="11600" width="0.85546875" style="1"/>
    <col min="11601" max="11601" width="3.85546875" style="1" customWidth="1"/>
    <col min="11602" max="11609" width="0.85546875" style="1"/>
    <col min="11610" max="11610" width="1.85546875" style="1" customWidth="1"/>
    <col min="11611" max="11611" width="2.7109375" style="1" customWidth="1"/>
    <col min="11612" max="11612" width="2.140625" style="1" customWidth="1"/>
    <col min="11613" max="11784" width="0.85546875" style="1"/>
    <col min="11785" max="11785" width="1.7109375" style="1" customWidth="1"/>
    <col min="11786" max="11786" width="2" style="1" customWidth="1"/>
    <col min="11787" max="11835" width="0.85546875" style="1"/>
    <col min="11836" max="11836" width="2.140625" style="1" customWidth="1"/>
    <col min="11837" max="11846" width="0.85546875" style="1"/>
    <col min="11847" max="11847" width="1.7109375" style="1" customWidth="1"/>
    <col min="11848" max="11856" width="0.85546875" style="1"/>
    <col min="11857" max="11857" width="3.85546875" style="1" customWidth="1"/>
    <col min="11858" max="11865" width="0.85546875" style="1"/>
    <col min="11866" max="11866" width="1.85546875" style="1" customWidth="1"/>
    <col min="11867" max="11867" width="2.7109375" style="1" customWidth="1"/>
    <col min="11868" max="11868" width="2.140625" style="1" customWidth="1"/>
    <col min="11869" max="12040" width="0.85546875" style="1"/>
    <col min="12041" max="12041" width="1.7109375" style="1" customWidth="1"/>
    <col min="12042" max="12042" width="2" style="1" customWidth="1"/>
    <col min="12043" max="12091" width="0.85546875" style="1"/>
    <col min="12092" max="12092" width="2.140625" style="1" customWidth="1"/>
    <col min="12093" max="12102" width="0.85546875" style="1"/>
    <col min="12103" max="12103" width="1.7109375" style="1" customWidth="1"/>
    <col min="12104" max="12112" width="0.85546875" style="1"/>
    <col min="12113" max="12113" width="3.85546875" style="1" customWidth="1"/>
    <col min="12114" max="12121" width="0.85546875" style="1"/>
    <col min="12122" max="12122" width="1.85546875" style="1" customWidth="1"/>
    <col min="12123" max="12123" width="2.7109375" style="1" customWidth="1"/>
    <col min="12124" max="12124" width="2.140625" style="1" customWidth="1"/>
    <col min="12125" max="12296" width="0.85546875" style="1"/>
    <col min="12297" max="12297" width="1.7109375" style="1" customWidth="1"/>
    <col min="12298" max="12298" width="2" style="1" customWidth="1"/>
    <col min="12299" max="12347" width="0.85546875" style="1"/>
    <col min="12348" max="12348" width="2.140625" style="1" customWidth="1"/>
    <col min="12349" max="12358" width="0.85546875" style="1"/>
    <col min="12359" max="12359" width="1.7109375" style="1" customWidth="1"/>
    <col min="12360" max="12368" width="0.85546875" style="1"/>
    <col min="12369" max="12369" width="3.85546875" style="1" customWidth="1"/>
    <col min="12370" max="12377" width="0.85546875" style="1"/>
    <col min="12378" max="12378" width="1.85546875" style="1" customWidth="1"/>
    <col min="12379" max="12379" width="2.7109375" style="1" customWidth="1"/>
    <col min="12380" max="12380" width="2.140625" style="1" customWidth="1"/>
    <col min="12381" max="12552" width="0.85546875" style="1"/>
    <col min="12553" max="12553" width="1.7109375" style="1" customWidth="1"/>
    <col min="12554" max="12554" width="2" style="1" customWidth="1"/>
    <col min="12555" max="12603" width="0.85546875" style="1"/>
    <col min="12604" max="12604" width="2.140625" style="1" customWidth="1"/>
    <col min="12605" max="12614" width="0.85546875" style="1"/>
    <col min="12615" max="12615" width="1.7109375" style="1" customWidth="1"/>
    <col min="12616" max="12624" width="0.85546875" style="1"/>
    <col min="12625" max="12625" width="3.85546875" style="1" customWidth="1"/>
    <col min="12626" max="12633" width="0.85546875" style="1"/>
    <col min="12634" max="12634" width="1.85546875" style="1" customWidth="1"/>
    <col min="12635" max="12635" width="2.7109375" style="1" customWidth="1"/>
    <col min="12636" max="12636" width="2.140625" style="1" customWidth="1"/>
    <col min="12637" max="12808" width="0.85546875" style="1"/>
    <col min="12809" max="12809" width="1.7109375" style="1" customWidth="1"/>
    <col min="12810" max="12810" width="2" style="1" customWidth="1"/>
    <col min="12811" max="12859" width="0.85546875" style="1"/>
    <col min="12860" max="12860" width="2.140625" style="1" customWidth="1"/>
    <col min="12861" max="12870" width="0.85546875" style="1"/>
    <col min="12871" max="12871" width="1.7109375" style="1" customWidth="1"/>
    <col min="12872" max="12880" width="0.85546875" style="1"/>
    <col min="12881" max="12881" width="3.85546875" style="1" customWidth="1"/>
    <col min="12882" max="12889" width="0.85546875" style="1"/>
    <col min="12890" max="12890" width="1.85546875" style="1" customWidth="1"/>
    <col min="12891" max="12891" width="2.7109375" style="1" customWidth="1"/>
    <col min="12892" max="12892" width="2.140625" style="1" customWidth="1"/>
    <col min="12893" max="13064" width="0.85546875" style="1"/>
    <col min="13065" max="13065" width="1.7109375" style="1" customWidth="1"/>
    <col min="13066" max="13066" width="2" style="1" customWidth="1"/>
    <col min="13067" max="13115" width="0.85546875" style="1"/>
    <col min="13116" max="13116" width="2.140625" style="1" customWidth="1"/>
    <col min="13117" max="13126" width="0.85546875" style="1"/>
    <col min="13127" max="13127" width="1.7109375" style="1" customWidth="1"/>
    <col min="13128" max="13136" width="0.85546875" style="1"/>
    <col min="13137" max="13137" width="3.85546875" style="1" customWidth="1"/>
    <col min="13138" max="13145" width="0.85546875" style="1"/>
    <col min="13146" max="13146" width="1.85546875" style="1" customWidth="1"/>
    <col min="13147" max="13147" width="2.7109375" style="1" customWidth="1"/>
    <col min="13148" max="13148" width="2.140625" style="1" customWidth="1"/>
    <col min="13149" max="13320" width="0.85546875" style="1"/>
    <col min="13321" max="13321" width="1.7109375" style="1" customWidth="1"/>
    <col min="13322" max="13322" width="2" style="1" customWidth="1"/>
    <col min="13323" max="13371" width="0.85546875" style="1"/>
    <col min="13372" max="13372" width="2.140625" style="1" customWidth="1"/>
    <col min="13373" max="13382" width="0.85546875" style="1"/>
    <col min="13383" max="13383" width="1.7109375" style="1" customWidth="1"/>
    <col min="13384" max="13392" width="0.85546875" style="1"/>
    <col min="13393" max="13393" width="3.85546875" style="1" customWidth="1"/>
    <col min="13394" max="13401" width="0.85546875" style="1"/>
    <col min="13402" max="13402" width="1.85546875" style="1" customWidth="1"/>
    <col min="13403" max="13403" width="2.7109375" style="1" customWidth="1"/>
    <col min="13404" max="13404" width="2.140625" style="1" customWidth="1"/>
    <col min="13405" max="13576" width="0.85546875" style="1"/>
    <col min="13577" max="13577" width="1.7109375" style="1" customWidth="1"/>
    <col min="13578" max="13578" width="2" style="1" customWidth="1"/>
    <col min="13579" max="13627" width="0.85546875" style="1"/>
    <col min="13628" max="13628" width="2.140625" style="1" customWidth="1"/>
    <col min="13629" max="13638" width="0.85546875" style="1"/>
    <col min="13639" max="13639" width="1.7109375" style="1" customWidth="1"/>
    <col min="13640" max="13648" width="0.85546875" style="1"/>
    <col min="13649" max="13649" width="3.85546875" style="1" customWidth="1"/>
    <col min="13650" max="13657" width="0.85546875" style="1"/>
    <col min="13658" max="13658" width="1.85546875" style="1" customWidth="1"/>
    <col min="13659" max="13659" width="2.7109375" style="1" customWidth="1"/>
    <col min="13660" max="13660" width="2.140625" style="1" customWidth="1"/>
    <col min="13661" max="13832" width="0.85546875" style="1"/>
    <col min="13833" max="13833" width="1.7109375" style="1" customWidth="1"/>
    <col min="13834" max="13834" width="2" style="1" customWidth="1"/>
    <col min="13835" max="13883" width="0.85546875" style="1"/>
    <col min="13884" max="13884" width="2.140625" style="1" customWidth="1"/>
    <col min="13885" max="13894" width="0.85546875" style="1"/>
    <col min="13895" max="13895" width="1.7109375" style="1" customWidth="1"/>
    <col min="13896" max="13904" width="0.85546875" style="1"/>
    <col min="13905" max="13905" width="3.85546875" style="1" customWidth="1"/>
    <col min="13906" max="13913" width="0.85546875" style="1"/>
    <col min="13914" max="13914" width="1.85546875" style="1" customWidth="1"/>
    <col min="13915" max="13915" width="2.7109375" style="1" customWidth="1"/>
    <col min="13916" max="13916" width="2.140625" style="1" customWidth="1"/>
    <col min="13917" max="14088" width="0.85546875" style="1"/>
    <col min="14089" max="14089" width="1.7109375" style="1" customWidth="1"/>
    <col min="14090" max="14090" width="2" style="1" customWidth="1"/>
    <col min="14091" max="14139" width="0.85546875" style="1"/>
    <col min="14140" max="14140" width="2.140625" style="1" customWidth="1"/>
    <col min="14141" max="14150" width="0.85546875" style="1"/>
    <col min="14151" max="14151" width="1.7109375" style="1" customWidth="1"/>
    <col min="14152" max="14160" width="0.85546875" style="1"/>
    <col min="14161" max="14161" width="3.85546875" style="1" customWidth="1"/>
    <col min="14162" max="14169" width="0.85546875" style="1"/>
    <col min="14170" max="14170" width="1.85546875" style="1" customWidth="1"/>
    <col min="14171" max="14171" width="2.7109375" style="1" customWidth="1"/>
    <col min="14172" max="14172" width="2.140625" style="1" customWidth="1"/>
    <col min="14173" max="14344" width="0.85546875" style="1"/>
    <col min="14345" max="14345" width="1.7109375" style="1" customWidth="1"/>
    <col min="14346" max="14346" width="2" style="1" customWidth="1"/>
    <col min="14347" max="14395" width="0.85546875" style="1"/>
    <col min="14396" max="14396" width="2.140625" style="1" customWidth="1"/>
    <col min="14397" max="14406" width="0.85546875" style="1"/>
    <col min="14407" max="14407" width="1.7109375" style="1" customWidth="1"/>
    <col min="14408" max="14416" width="0.85546875" style="1"/>
    <col min="14417" max="14417" width="3.85546875" style="1" customWidth="1"/>
    <col min="14418" max="14425" width="0.85546875" style="1"/>
    <col min="14426" max="14426" width="1.85546875" style="1" customWidth="1"/>
    <col min="14427" max="14427" width="2.7109375" style="1" customWidth="1"/>
    <col min="14428" max="14428" width="2.140625" style="1" customWidth="1"/>
    <col min="14429" max="14600" width="0.85546875" style="1"/>
    <col min="14601" max="14601" width="1.7109375" style="1" customWidth="1"/>
    <col min="14602" max="14602" width="2" style="1" customWidth="1"/>
    <col min="14603" max="14651" width="0.85546875" style="1"/>
    <col min="14652" max="14652" width="2.140625" style="1" customWidth="1"/>
    <col min="14653" max="14662" width="0.85546875" style="1"/>
    <col min="14663" max="14663" width="1.7109375" style="1" customWidth="1"/>
    <col min="14664" max="14672" width="0.85546875" style="1"/>
    <col min="14673" max="14673" width="3.85546875" style="1" customWidth="1"/>
    <col min="14674" max="14681" width="0.85546875" style="1"/>
    <col min="14682" max="14682" width="1.85546875" style="1" customWidth="1"/>
    <col min="14683" max="14683" width="2.7109375" style="1" customWidth="1"/>
    <col min="14684" max="14684" width="2.140625" style="1" customWidth="1"/>
    <col min="14685" max="14856" width="0.85546875" style="1"/>
    <col min="14857" max="14857" width="1.7109375" style="1" customWidth="1"/>
    <col min="14858" max="14858" width="2" style="1" customWidth="1"/>
    <col min="14859" max="14907" width="0.85546875" style="1"/>
    <col min="14908" max="14908" width="2.140625" style="1" customWidth="1"/>
    <col min="14909" max="14918" width="0.85546875" style="1"/>
    <col min="14919" max="14919" width="1.7109375" style="1" customWidth="1"/>
    <col min="14920" max="14928" width="0.85546875" style="1"/>
    <col min="14929" max="14929" width="3.85546875" style="1" customWidth="1"/>
    <col min="14930" max="14937" width="0.85546875" style="1"/>
    <col min="14938" max="14938" width="1.85546875" style="1" customWidth="1"/>
    <col min="14939" max="14939" width="2.7109375" style="1" customWidth="1"/>
    <col min="14940" max="14940" width="2.140625" style="1" customWidth="1"/>
    <col min="14941" max="15112" width="0.85546875" style="1"/>
    <col min="15113" max="15113" width="1.7109375" style="1" customWidth="1"/>
    <col min="15114" max="15114" width="2" style="1" customWidth="1"/>
    <col min="15115" max="15163" width="0.85546875" style="1"/>
    <col min="15164" max="15164" width="2.140625" style="1" customWidth="1"/>
    <col min="15165" max="15174" width="0.85546875" style="1"/>
    <col min="15175" max="15175" width="1.7109375" style="1" customWidth="1"/>
    <col min="15176" max="15184" width="0.85546875" style="1"/>
    <col min="15185" max="15185" width="3.85546875" style="1" customWidth="1"/>
    <col min="15186" max="15193" width="0.85546875" style="1"/>
    <col min="15194" max="15194" width="1.85546875" style="1" customWidth="1"/>
    <col min="15195" max="15195" width="2.7109375" style="1" customWidth="1"/>
    <col min="15196" max="15196" width="2.140625" style="1" customWidth="1"/>
    <col min="15197" max="15368" width="0.85546875" style="1"/>
    <col min="15369" max="15369" width="1.7109375" style="1" customWidth="1"/>
    <col min="15370" max="15370" width="2" style="1" customWidth="1"/>
    <col min="15371" max="15419" width="0.85546875" style="1"/>
    <col min="15420" max="15420" width="2.140625" style="1" customWidth="1"/>
    <col min="15421" max="15430" width="0.85546875" style="1"/>
    <col min="15431" max="15431" width="1.7109375" style="1" customWidth="1"/>
    <col min="15432" max="15440" width="0.85546875" style="1"/>
    <col min="15441" max="15441" width="3.85546875" style="1" customWidth="1"/>
    <col min="15442" max="15449" width="0.85546875" style="1"/>
    <col min="15450" max="15450" width="1.85546875" style="1" customWidth="1"/>
    <col min="15451" max="15451" width="2.7109375" style="1" customWidth="1"/>
    <col min="15452" max="15452" width="2.140625" style="1" customWidth="1"/>
    <col min="15453" max="15624" width="0.85546875" style="1"/>
    <col min="15625" max="15625" width="1.7109375" style="1" customWidth="1"/>
    <col min="15626" max="15626" width="2" style="1" customWidth="1"/>
    <col min="15627" max="15675" width="0.85546875" style="1"/>
    <col min="15676" max="15676" width="2.140625" style="1" customWidth="1"/>
    <col min="15677" max="15686" width="0.85546875" style="1"/>
    <col min="15687" max="15687" width="1.7109375" style="1" customWidth="1"/>
    <col min="15688" max="15696" width="0.85546875" style="1"/>
    <col min="15697" max="15697" width="3.85546875" style="1" customWidth="1"/>
    <col min="15698" max="15705" width="0.85546875" style="1"/>
    <col min="15706" max="15706" width="1.85546875" style="1" customWidth="1"/>
    <col min="15707" max="15707" width="2.7109375" style="1" customWidth="1"/>
    <col min="15708" max="15708" width="2.140625" style="1" customWidth="1"/>
    <col min="15709" max="15880" width="0.85546875" style="1"/>
    <col min="15881" max="15881" width="1.7109375" style="1" customWidth="1"/>
    <col min="15882" max="15882" width="2" style="1" customWidth="1"/>
    <col min="15883" max="15931" width="0.85546875" style="1"/>
    <col min="15932" max="15932" width="2.140625" style="1" customWidth="1"/>
    <col min="15933" max="15942" width="0.85546875" style="1"/>
    <col min="15943" max="15943" width="1.7109375" style="1" customWidth="1"/>
    <col min="15944" max="15952" width="0.85546875" style="1"/>
    <col min="15953" max="15953" width="3.85546875" style="1" customWidth="1"/>
    <col min="15954" max="15961" width="0.85546875" style="1"/>
    <col min="15962" max="15962" width="1.85546875" style="1" customWidth="1"/>
    <col min="15963" max="15963" width="2.7109375" style="1" customWidth="1"/>
    <col min="15964" max="15964" width="2.140625" style="1" customWidth="1"/>
    <col min="15965" max="16136" width="0.85546875" style="1"/>
    <col min="16137" max="16137" width="1.7109375" style="1" customWidth="1"/>
    <col min="16138" max="16138" width="2" style="1" customWidth="1"/>
    <col min="16139" max="16187" width="0.85546875" style="1"/>
    <col min="16188" max="16188" width="2.140625" style="1" customWidth="1"/>
    <col min="16189" max="16198" width="0.85546875" style="1"/>
    <col min="16199" max="16199" width="1.7109375" style="1" customWidth="1"/>
    <col min="16200" max="16208" width="0.85546875" style="1"/>
    <col min="16209" max="16209" width="3.85546875" style="1" customWidth="1"/>
    <col min="16210" max="16217" width="0.85546875" style="1"/>
    <col min="16218" max="16218" width="1.85546875" style="1" customWidth="1"/>
    <col min="16219" max="16219" width="2.7109375" style="1" customWidth="1"/>
    <col min="16220" max="16220" width="2.140625" style="1" customWidth="1"/>
    <col min="16221" max="16384" width="0.85546875" style="1"/>
  </cols>
  <sheetData>
    <row r="1" spans="1:108" s="2" customFormat="1" ht="12" customHeight="1">
      <c r="BO1" s="2" t="s">
        <v>176</v>
      </c>
    </row>
    <row r="2" spans="1:108" s="2" customFormat="1" ht="12" customHeight="1">
      <c r="BO2" s="2" t="s">
        <v>175</v>
      </c>
    </row>
    <row r="3" spans="1:108" s="2" customFormat="1" ht="12" customHeight="1">
      <c r="BO3" s="2" t="s">
        <v>174</v>
      </c>
    </row>
    <row r="4" spans="1:108" ht="21" customHeight="1"/>
    <row r="5" spans="1:108" s="64" customFormat="1" ht="14.25" customHeight="1">
      <c r="A5" s="65" t="s">
        <v>173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</row>
    <row r="6" spans="1:108" s="64" customFormat="1" ht="14.25" customHeight="1">
      <c r="A6" s="65" t="s">
        <v>172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</row>
    <row r="7" spans="1:108" s="64" customFormat="1" ht="14.25" customHeight="1">
      <c r="A7" s="65" t="s">
        <v>171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</row>
    <row r="8" spans="1:108" s="64" customFormat="1" ht="14.25" customHeight="1">
      <c r="A8" s="65" t="s">
        <v>170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</row>
    <row r="9" spans="1:108" ht="21" customHeight="1"/>
    <row r="10" spans="1:108">
      <c r="C10" s="60" t="s">
        <v>169</v>
      </c>
      <c r="D10" s="60"/>
      <c r="AG10" s="63" t="s">
        <v>168</v>
      </c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</row>
    <row r="11" spans="1:108">
      <c r="C11" s="60" t="s">
        <v>167</v>
      </c>
      <c r="D11" s="60"/>
      <c r="J11" s="62" t="s">
        <v>166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</row>
    <row r="12" spans="1:108">
      <c r="C12" s="60" t="s">
        <v>165</v>
      </c>
      <c r="D12" s="60"/>
      <c r="J12" s="61" t="s">
        <v>164</v>
      </c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</row>
    <row r="13" spans="1:108">
      <c r="C13" s="60" t="s">
        <v>163</v>
      </c>
      <c r="D13" s="60"/>
      <c r="AQ13" s="58" t="s">
        <v>162</v>
      </c>
      <c r="AR13" s="58"/>
      <c r="AS13" s="58"/>
      <c r="AT13" s="58"/>
      <c r="AU13" s="58"/>
      <c r="AV13" s="58"/>
      <c r="AW13" s="58"/>
      <c r="AX13" s="58"/>
      <c r="AY13" s="59" t="s">
        <v>161</v>
      </c>
      <c r="AZ13" s="59"/>
      <c r="BA13" s="58" t="s">
        <v>160</v>
      </c>
      <c r="BB13" s="58"/>
      <c r="BC13" s="58"/>
      <c r="BD13" s="58"/>
      <c r="BE13" s="58"/>
      <c r="BF13" s="58"/>
      <c r="BG13" s="58"/>
      <c r="BH13" s="58"/>
      <c r="BI13" s="1" t="s">
        <v>159</v>
      </c>
    </row>
    <row r="14" spans="1:108" ht="15" customHeight="1"/>
    <row r="15" spans="1:108" s="5" customFormat="1" ht="13.5" customHeight="1">
      <c r="A15" s="54" t="s">
        <v>158</v>
      </c>
      <c r="B15" s="56"/>
      <c r="C15" s="56"/>
      <c r="D15" s="56"/>
      <c r="E15" s="56"/>
      <c r="F15" s="56"/>
      <c r="G15" s="56"/>
      <c r="H15" s="56"/>
      <c r="I15" s="55"/>
      <c r="J15" s="57" t="s">
        <v>157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5"/>
      <c r="BI15" s="54" t="s">
        <v>156</v>
      </c>
      <c r="BJ15" s="56"/>
      <c r="BK15" s="56"/>
      <c r="BL15" s="56"/>
      <c r="BM15" s="56"/>
      <c r="BN15" s="56"/>
      <c r="BO15" s="56"/>
      <c r="BP15" s="56"/>
      <c r="BQ15" s="56"/>
      <c r="BR15" s="56"/>
      <c r="BS15" s="55"/>
      <c r="BT15" s="11" t="s">
        <v>155</v>
      </c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9"/>
      <c r="CN15" s="54" t="s">
        <v>154</v>
      </c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2"/>
    </row>
    <row r="16" spans="1:108" s="5" customFormat="1" ht="45" customHeight="1">
      <c r="A16" s="51"/>
      <c r="B16" s="50"/>
      <c r="C16" s="50"/>
      <c r="D16" s="50"/>
      <c r="E16" s="50"/>
      <c r="F16" s="50"/>
      <c r="G16" s="50"/>
      <c r="H16" s="50"/>
      <c r="I16" s="49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49"/>
      <c r="BI16" s="51"/>
      <c r="BJ16" s="50"/>
      <c r="BK16" s="50"/>
      <c r="BL16" s="50"/>
      <c r="BM16" s="50"/>
      <c r="BN16" s="50"/>
      <c r="BO16" s="50"/>
      <c r="BP16" s="50"/>
      <c r="BQ16" s="50"/>
      <c r="BR16" s="50"/>
      <c r="BS16" s="49"/>
      <c r="BT16" s="8" t="s">
        <v>153</v>
      </c>
      <c r="BU16" s="7"/>
      <c r="BV16" s="7"/>
      <c r="BW16" s="7"/>
      <c r="BX16" s="7"/>
      <c r="BY16" s="7"/>
      <c r="BZ16" s="7"/>
      <c r="CA16" s="7"/>
      <c r="CB16" s="7"/>
      <c r="CC16" s="6"/>
      <c r="CD16" s="11" t="s">
        <v>152</v>
      </c>
      <c r="CE16" s="10"/>
      <c r="CF16" s="10"/>
      <c r="CG16" s="10"/>
      <c r="CH16" s="10"/>
      <c r="CI16" s="10"/>
      <c r="CJ16" s="10"/>
      <c r="CK16" s="10"/>
      <c r="CL16" s="10"/>
      <c r="CM16" s="9"/>
      <c r="CN16" s="48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6"/>
    </row>
    <row r="17" spans="1:108" s="5" customFormat="1" ht="15" customHeight="1">
      <c r="A17" s="17" t="s">
        <v>151</v>
      </c>
      <c r="B17" s="16"/>
      <c r="C17" s="16"/>
      <c r="D17" s="16"/>
      <c r="E17" s="16"/>
      <c r="F17" s="16"/>
      <c r="G17" s="16"/>
      <c r="H17" s="16"/>
      <c r="I17" s="15"/>
      <c r="J17" s="14"/>
      <c r="K17" s="13" t="s">
        <v>150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2"/>
      <c r="BI17" s="11" t="s">
        <v>6</v>
      </c>
      <c r="BJ17" s="10"/>
      <c r="BK17" s="10"/>
      <c r="BL17" s="10"/>
      <c r="BM17" s="10"/>
      <c r="BN17" s="10"/>
      <c r="BO17" s="10"/>
      <c r="BP17" s="10"/>
      <c r="BQ17" s="10"/>
      <c r="BR17" s="10"/>
      <c r="BS17" s="9"/>
      <c r="BT17" s="11" t="s">
        <v>6</v>
      </c>
      <c r="BU17" s="10"/>
      <c r="BV17" s="10"/>
      <c r="BW17" s="10"/>
      <c r="BX17" s="10"/>
      <c r="BY17" s="10"/>
      <c r="BZ17" s="10"/>
      <c r="CA17" s="10"/>
      <c r="CB17" s="10"/>
      <c r="CC17" s="9"/>
      <c r="CD17" s="11" t="s">
        <v>6</v>
      </c>
      <c r="CE17" s="10"/>
      <c r="CF17" s="10"/>
      <c r="CG17" s="10"/>
      <c r="CH17" s="10"/>
      <c r="CI17" s="10"/>
      <c r="CJ17" s="10"/>
      <c r="CK17" s="10"/>
      <c r="CL17" s="10"/>
      <c r="CM17" s="9"/>
      <c r="CN17" s="8" t="s">
        <v>6</v>
      </c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6"/>
    </row>
    <row r="18" spans="1:108" s="5" customFormat="1" ht="30" customHeight="1">
      <c r="A18" s="17" t="s">
        <v>45</v>
      </c>
      <c r="B18" s="16"/>
      <c r="C18" s="16"/>
      <c r="D18" s="16"/>
      <c r="E18" s="16"/>
      <c r="F18" s="16"/>
      <c r="G18" s="16"/>
      <c r="H18" s="16"/>
      <c r="I18" s="15"/>
      <c r="J18" s="14"/>
      <c r="K18" s="13" t="s">
        <v>149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2"/>
      <c r="BI18" s="11" t="s">
        <v>10</v>
      </c>
      <c r="BJ18" s="10"/>
      <c r="BK18" s="10"/>
      <c r="BL18" s="10"/>
      <c r="BM18" s="10"/>
      <c r="BN18" s="10"/>
      <c r="BO18" s="10"/>
      <c r="BP18" s="10"/>
      <c r="BQ18" s="10"/>
      <c r="BR18" s="10"/>
      <c r="BS18" s="9"/>
      <c r="BT18" s="23">
        <f>BT19+BT49+BT65</f>
        <v>19824.88</v>
      </c>
      <c r="BU18" s="22"/>
      <c r="BV18" s="22"/>
      <c r="BW18" s="22"/>
      <c r="BX18" s="22"/>
      <c r="BY18" s="22"/>
      <c r="BZ18" s="22"/>
      <c r="CA18" s="22"/>
      <c r="CB18" s="22"/>
      <c r="CC18" s="21"/>
      <c r="CD18" s="23"/>
      <c r="CE18" s="22"/>
      <c r="CF18" s="22"/>
      <c r="CG18" s="22"/>
      <c r="CH18" s="22"/>
      <c r="CI18" s="22"/>
      <c r="CJ18" s="22"/>
      <c r="CK18" s="22"/>
      <c r="CL18" s="22"/>
      <c r="CM18" s="21"/>
      <c r="CN18" s="38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6"/>
    </row>
    <row r="19" spans="1:108" s="5" customFormat="1" ht="30" customHeight="1">
      <c r="A19" s="17" t="s">
        <v>52</v>
      </c>
      <c r="B19" s="16"/>
      <c r="C19" s="16"/>
      <c r="D19" s="16"/>
      <c r="E19" s="16"/>
      <c r="F19" s="16"/>
      <c r="G19" s="16"/>
      <c r="H19" s="16"/>
      <c r="I19" s="15"/>
      <c r="J19" s="14"/>
      <c r="K19" s="13" t="s">
        <v>148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2"/>
      <c r="BI19" s="11" t="s">
        <v>10</v>
      </c>
      <c r="BJ19" s="10"/>
      <c r="BK19" s="10"/>
      <c r="BL19" s="10"/>
      <c r="BM19" s="10"/>
      <c r="BN19" s="10"/>
      <c r="BO19" s="10"/>
      <c r="BP19" s="10"/>
      <c r="BQ19" s="10"/>
      <c r="BR19" s="10"/>
      <c r="BS19" s="9"/>
      <c r="BT19" s="23">
        <f>BT20+BT25+BT27+BT45+BT46</f>
        <v>4058.5</v>
      </c>
      <c r="BU19" s="22"/>
      <c r="BV19" s="22"/>
      <c r="BW19" s="22"/>
      <c r="BX19" s="22"/>
      <c r="BY19" s="22"/>
      <c r="BZ19" s="22"/>
      <c r="CA19" s="22"/>
      <c r="CB19" s="22"/>
      <c r="CC19" s="21"/>
      <c r="CD19" s="23"/>
      <c r="CE19" s="22"/>
      <c r="CF19" s="22"/>
      <c r="CG19" s="22"/>
      <c r="CH19" s="22"/>
      <c r="CI19" s="22"/>
      <c r="CJ19" s="22"/>
      <c r="CK19" s="22"/>
      <c r="CL19" s="22"/>
      <c r="CM19" s="21"/>
      <c r="CN19" s="38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6"/>
    </row>
    <row r="20" spans="1:108" s="5" customFormat="1" ht="15" customHeight="1">
      <c r="A20" s="17" t="s">
        <v>147</v>
      </c>
      <c r="B20" s="16"/>
      <c r="C20" s="16"/>
      <c r="D20" s="16"/>
      <c r="E20" s="16"/>
      <c r="F20" s="16"/>
      <c r="G20" s="16"/>
      <c r="H20" s="16"/>
      <c r="I20" s="15"/>
      <c r="J20" s="14"/>
      <c r="K20" s="13" t="s">
        <v>146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2"/>
      <c r="BI20" s="11" t="s">
        <v>10</v>
      </c>
      <c r="BJ20" s="10"/>
      <c r="BK20" s="10"/>
      <c r="BL20" s="10"/>
      <c r="BM20" s="10"/>
      <c r="BN20" s="10"/>
      <c r="BO20" s="10"/>
      <c r="BP20" s="10"/>
      <c r="BQ20" s="10"/>
      <c r="BR20" s="10"/>
      <c r="BS20" s="9"/>
      <c r="BT20" s="23">
        <f>BT21+BT23</f>
        <v>656.56</v>
      </c>
      <c r="BU20" s="22"/>
      <c r="BV20" s="22"/>
      <c r="BW20" s="22"/>
      <c r="BX20" s="22"/>
      <c r="BY20" s="22"/>
      <c r="BZ20" s="22"/>
      <c r="CA20" s="22"/>
      <c r="CB20" s="22"/>
      <c r="CC20" s="21"/>
      <c r="CD20" s="23"/>
      <c r="CE20" s="22"/>
      <c r="CF20" s="22"/>
      <c r="CG20" s="22"/>
      <c r="CH20" s="22"/>
      <c r="CI20" s="22"/>
      <c r="CJ20" s="22"/>
      <c r="CK20" s="22"/>
      <c r="CL20" s="22"/>
      <c r="CM20" s="21"/>
      <c r="CN20" s="38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6"/>
    </row>
    <row r="21" spans="1:108" s="5" customFormat="1" ht="30" customHeight="1">
      <c r="A21" s="17" t="s">
        <v>145</v>
      </c>
      <c r="B21" s="16"/>
      <c r="C21" s="16"/>
      <c r="D21" s="16"/>
      <c r="E21" s="16"/>
      <c r="F21" s="16"/>
      <c r="G21" s="16"/>
      <c r="H21" s="16"/>
      <c r="I21" s="15"/>
      <c r="J21" s="14"/>
      <c r="K21" s="13" t="s">
        <v>144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2"/>
      <c r="BI21" s="11" t="s">
        <v>10</v>
      </c>
      <c r="BJ21" s="10"/>
      <c r="BK21" s="10"/>
      <c r="BL21" s="10"/>
      <c r="BM21" s="10"/>
      <c r="BN21" s="10"/>
      <c r="BO21" s="10"/>
      <c r="BP21" s="10"/>
      <c r="BQ21" s="10"/>
      <c r="BR21" s="10"/>
      <c r="BS21" s="9"/>
      <c r="BT21" s="23">
        <v>656.56</v>
      </c>
      <c r="BU21" s="22"/>
      <c r="BV21" s="22"/>
      <c r="BW21" s="22"/>
      <c r="BX21" s="22"/>
      <c r="BY21" s="22"/>
      <c r="BZ21" s="22"/>
      <c r="CA21" s="22"/>
      <c r="CB21" s="22"/>
      <c r="CC21" s="21"/>
      <c r="CD21" s="23"/>
      <c r="CE21" s="22"/>
      <c r="CF21" s="22"/>
      <c r="CG21" s="22"/>
      <c r="CH21" s="22"/>
      <c r="CI21" s="22"/>
      <c r="CJ21" s="22"/>
      <c r="CK21" s="22"/>
      <c r="CL21" s="22"/>
      <c r="CM21" s="21"/>
      <c r="CN21" s="38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6"/>
    </row>
    <row r="22" spans="1:108" s="5" customFormat="1" ht="15" customHeight="1">
      <c r="A22" s="17" t="s">
        <v>143</v>
      </c>
      <c r="B22" s="16"/>
      <c r="C22" s="16"/>
      <c r="D22" s="16"/>
      <c r="E22" s="16"/>
      <c r="F22" s="16"/>
      <c r="G22" s="16"/>
      <c r="H22" s="16"/>
      <c r="I22" s="15"/>
      <c r="J22" s="14"/>
      <c r="K22" s="13" t="s">
        <v>142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2"/>
      <c r="BI22" s="11" t="s">
        <v>10</v>
      </c>
      <c r="BJ22" s="10"/>
      <c r="BK22" s="10"/>
      <c r="BL22" s="10"/>
      <c r="BM22" s="10"/>
      <c r="BN22" s="10"/>
      <c r="BO22" s="10"/>
      <c r="BP22" s="10"/>
      <c r="BQ22" s="10"/>
      <c r="BR22" s="10"/>
      <c r="BS22" s="9"/>
      <c r="BT22" s="11"/>
      <c r="BU22" s="10"/>
      <c r="BV22" s="10"/>
      <c r="BW22" s="10"/>
      <c r="BX22" s="10"/>
      <c r="BY22" s="10"/>
      <c r="BZ22" s="10"/>
      <c r="CA22" s="10"/>
      <c r="CB22" s="10"/>
      <c r="CC22" s="9"/>
      <c r="CD22" s="11"/>
      <c r="CE22" s="10"/>
      <c r="CF22" s="10"/>
      <c r="CG22" s="10"/>
      <c r="CH22" s="10"/>
      <c r="CI22" s="10"/>
      <c r="CJ22" s="10"/>
      <c r="CK22" s="10"/>
      <c r="CL22" s="10"/>
      <c r="CM22" s="9"/>
      <c r="CN22" s="20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8"/>
    </row>
    <row r="23" spans="1:108" s="5" customFormat="1" ht="58.5" customHeight="1">
      <c r="A23" s="17" t="s">
        <v>141</v>
      </c>
      <c r="B23" s="16"/>
      <c r="C23" s="16"/>
      <c r="D23" s="16"/>
      <c r="E23" s="16"/>
      <c r="F23" s="16"/>
      <c r="G23" s="16"/>
      <c r="H23" s="16"/>
      <c r="I23" s="15"/>
      <c r="J23" s="14"/>
      <c r="K23" s="13" t="s">
        <v>140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2"/>
      <c r="BI23" s="11" t="s">
        <v>10</v>
      </c>
      <c r="BJ23" s="10"/>
      <c r="BK23" s="10"/>
      <c r="BL23" s="10"/>
      <c r="BM23" s="10"/>
      <c r="BN23" s="10"/>
      <c r="BO23" s="10"/>
      <c r="BP23" s="10"/>
      <c r="BQ23" s="10"/>
      <c r="BR23" s="10"/>
      <c r="BS23" s="9"/>
      <c r="BT23" s="23"/>
      <c r="BU23" s="22"/>
      <c r="BV23" s="22"/>
      <c r="BW23" s="22"/>
      <c r="BX23" s="22"/>
      <c r="BY23" s="22"/>
      <c r="BZ23" s="22"/>
      <c r="CA23" s="22"/>
      <c r="CB23" s="22"/>
      <c r="CC23" s="21"/>
      <c r="CD23" s="23"/>
      <c r="CE23" s="22"/>
      <c r="CF23" s="22"/>
      <c r="CG23" s="22"/>
      <c r="CH23" s="22"/>
      <c r="CI23" s="22"/>
      <c r="CJ23" s="22"/>
      <c r="CK23" s="22"/>
      <c r="CL23" s="22"/>
      <c r="CM23" s="21"/>
      <c r="CN23" s="38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6"/>
    </row>
    <row r="24" spans="1:108" s="5" customFormat="1" ht="15" customHeight="1">
      <c r="A24" s="17" t="s">
        <v>139</v>
      </c>
      <c r="B24" s="16"/>
      <c r="C24" s="16"/>
      <c r="D24" s="16"/>
      <c r="E24" s="16"/>
      <c r="F24" s="16"/>
      <c r="G24" s="16"/>
      <c r="H24" s="16"/>
      <c r="I24" s="15"/>
      <c r="J24" s="14"/>
      <c r="K24" s="13" t="s">
        <v>135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2"/>
      <c r="BI24" s="11" t="s">
        <v>10</v>
      </c>
      <c r="BJ24" s="10"/>
      <c r="BK24" s="10"/>
      <c r="BL24" s="10"/>
      <c r="BM24" s="10"/>
      <c r="BN24" s="10"/>
      <c r="BO24" s="10"/>
      <c r="BP24" s="10"/>
      <c r="BQ24" s="10"/>
      <c r="BR24" s="10"/>
      <c r="BS24" s="9"/>
      <c r="BT24" s="11"/>
      <c r="BU24" s="10"/>
      <c r="BV24" s="10"/>
      <c r="BW24" s="10"/>
      <c r="BX24" s="10"/>
      <c r="BY24" s="10"/>
      <c r="BZ24" s="10"/>
      <c r="CA24" s="10"/>
      <c r="CB24" s="10"/>
      <c r="CC24" s="9"/>
      <c r="CD24" s="11"/>
      <c r="CE24" s="10"/>
      <c r="CF24" s="10"/>
      <c r="CG24" s="10"/>
      <c r="CH24" s="10"/>
      <c r="CI24" s="10"/>
      <c r="CJ24" s="10"/>
      <c r="CK24" s="10"/>
      <c r="CL24" s="10"/>
      <c r="CM24" s="9"/>
      <c r="CN24" s="20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8"/>
    </row>
    <row r="25" spans="1:108" s="5" customFormat="1" ht="15" customHeight="1">
      <c r="A25" s="17" t="s">
        <v>138</v>
      </c>
      <c r="B25" s="16"/>
      <c r="C25" s="16"/>
      <c r="D25" s="16"/>
      <c r="E25" s="16"/>
      <c r="F25" s="16"/>
      <c r="G25" s="16"/>
      <c r="H25" s="16"/>
      <c r="I25" s="15"/>
      <c r="J25" s="14"/>
      <c r="K25" s="13" t="s">
        <v>137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2"/>
      <c r="BI25" s="11" t="s">
        <v>10</v>
      </c>
      <c r="BJ25" s="10"/>
      <c r="BK25" s="10"/>
      <c r="BL25" s="10"/>
      <c r="BM25" s="10"/>
      <c r="BN25" s="10"/>
      <c r="BO25" s="10"/>
      <c r="BP25" s="10"/>
      <c r="BQ25" s="10"/>
      <c r="BR25" s="10"/>
      <c r="BS25" s="9"/>
      <c r="BT25" s="23">
        <v>2935.98</v>
      </c>
      <c r="BU25" s="22"/>
      <c r="BV25" s="22"/>
      <c r="BW25" s="22"/>
      <c r="BX25" s="22"/>
      <c r="BY25" s="22"/>
      <c r="BZ25" s="22"/>
      <c r="CA25" s="22"/>
      <c r="CB25" s="22"/>
      <c r="CC25" s="21"/>
      <c r="CD25" s="23"/>
      <c r="CE25" s="22"/>
      <c r="CF25" s="22"/>
      <c r="CG25" s="22"/>
      <c r="CH25" s="22"/>
      <c r="CI25" s="22"/>
      <c r="CJ25" s="22"/>
      <c r="CK25" s="22"/>
      <c r="CL25" s="22"/>
      <c r="CM25" s="21"/>
      <c r="CN25" s="38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6"/>
    </row>
    <row r="26" spans="1:108" s="5" customFormat="1" ht="15" customHeight="1">
      <c r="A26" s="17" t="s">
        <v>136</v>
      </c>
      <c r="B26" s="16"/>
      <c r="C26" s="16"/>
      <c r="D26" s="16"/>
      <c r="E26" s="16"/>
      <c r="F26" s="16"/>
      <c r="G26" s="16"/>
      <c r="H26" s="16"/>
      <c r="I26" s="15"/>
      <c r="J26" s="14"/>
      <c r="K26" s="13" t="s">
        <v>135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2"/>
      <c r="BI26" s="11" t="s">
        <v>10</v>
      </c>
      <c r="BJ26" s="10"/>
      <c r="BK26" s="10"/>
      <c r="BL26" s="10"/>
      <c r="BM26" s="10"/>
      <c r="BN26" s="10"/>
      <c r="BO26" s="10"/>
      <c r="BP26" s="10"/>
      <c r="BQ26" s="10"/>
      <c r="BR26" s="10"/>
      <c r="BS26" s="9"/>
      <c r="BT26" s="23"/>
      <c r="BU26" s="22"/>
      <c r="BV26" s="22"/>
      <c r="BW26" s="22"/>
      <c r="BX26" s="22"/>
      <c r="BY26" s="22"/>
      <c r="BZ26" s="22"/>
      <c r="CA26" s="22"/>
      <c r="CB26" s="22"/>
      <c r="CC26" s="21"/>
      <c r="CD26" s="23"/>
      <c r="CE26" s="22"/>
      <c r="CF26" s="22"/>
      <c r="CG26" s="22"/>
      <c r="CH26" s="22"/>
      <c r="CI26" s="22"/>
      <c r="CJ26" s="22"/>
      <c r="CK26" s="22"/>
      <c r="CL26" s="22"/>
      <c r="CM26" s="21"/>
      <c r="CN26" s="20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8"/>
    </row>
    <row r="27" spans="1:108" s="5" customFormat="1" ht="30" customHeight="1">
      <c r="A27" s="17" t="s">
        <v>134</v>
      </c>
      <c r="B27" s="16"/>
      <c r="C27" s="16"/>
      <c r="D27" s="16"/>
      <c r="E27" s="16"/>
      <c r="F27" s="16"/>
      <c r="G27" s="16"/>
      <c r="H27" s="16"/>
      <c r="I27" s="15"/>
      <c r="J27" s="14"/>
      <c r="K27" s="13" t="s">
        <v>133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2"/>
      <c r="BI27" s="11" t="s">
        <v>10</v>
      </c>
      <c r="BJ27" s="10"/>
      <c r="BK27" s="10"/>
      <c r="BL27" s="10"/>
      <c r="BM27" s="10"/>
      <c r="BN27" s="10"/>
      <c r="BO27" s="10"/>
      <c r="BP27" s="10"/>
      <c r="BQ27" s="10"/>
      <c r="BR27" s="10"/>
      <c r="BS27" s="9"/>
      <c r="BT27" s="23">
        <f>BT28+BT29+BT30</f>
        <v>465.96000000000004</v>
      </c>
      <c r="BU27" s="22"/>
      <c r="BV27" s="22"/>
      <c r="BW27" s="22"/>
      <c r="BX27" s="22"/>
      <c r="BY27" s="22"/>
      <c r="BZ27" s="22"/>
      <c r="CA27" s="22"/>
      <c r="CB27" s="22"/>
      <c r="CC27" s="21"/>
      <c r="CD27" s="23"/>
      <c r="CE27" s="22"/>
      <c r="CF27" s="22"/>
      <c r="CG27" s="22"/>
      <c r="CH27" s="22"/>
      <c r="CI27" s="22"/>
      <c r="CJ27" s="22"/>
      <c r="CK27" s="22"/>
      <c r="CL27" s="22"/>
      <c r="CM27" s="21"/>
      <c r="CN27" s="38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6"/>
    </row>
    <row r="28" spans="1:108" s="5" customFormat="1" ht="30" customHeight="1">
      <c r="A28" s="17" t="s">
        <v>132</v>
      </c>
      <c r="B28" s="16"/>
      <c r="C28" s="16"/>
      <c r="D28" s="16"/>
      <c r="E28" s="16"/>
      <c r="F28" s="16"/>
      <c r="G28" s="16"/>
      <c r="H28" s="16"/>
      <c r="I28" s="15"/>
      <c r="J28" s="14"/>
      <c r="K28" s="13" t="s">
        <v>131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2"/>
      <c r="BI28" s="11" t="s">
        <v>10</v>
      </c>
      <c r="BJ28" s="10"/>
      <c r="BK28" s="10"/>
      <c r="BL28" s="10"/>
      <c r="BM28" s="10"/>
      <c r="BN28" s="10"/>
      <c r="BO28" s="10"/>
      <c r="BP28" s="10"/>
      <c r="BQ28" s="10"/>
      <c r="BR28" s="10"/>
      <c r="BS28" s="9"/>
      <c r="BT28" s="23"/>
      <c r="BU28" s="22"/>
      <c r="BV28" s="22"/>
      <c r="BW28" s="22"/>
      <c r="BX28" s="22"/>
      <c r="BY28" s="22"/>
      <c r="BZ28" s="22"/>
      <c r="CA28" s="22"/>
      <c r="CB28" s="22"/>
      <c r="CC28" s="21"/>
      <c r="CD28" s="23"/>
      <c r="CE28" s="22"/>
      <c r="CF28" s="22"/>
      <c r="CG28" s="22"/>
      <c r="CH28" s="22"/>
      <c r="CI28" s="22"/>
      <c r="CJ28" s="22"/>
      <c r="CK28" s="22"/>
      <c r="CL28" s="22"/>
      <c r="CM28" s="21"/>
      <c r="CN28" s="20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8"/>
    </row>
    <row r="29" spans="1:108" s="5" customFormat="1" ht="15" customHeight="1">
      <c r="A29" s="17" t="s">
        <v>130</v>
      </c>
      <c r="B29" s="16"/>
      <c r="C29" s="16"/>
      <c r="D29" s="16"/>
      <c r="E29" s="16"/>
      <c r="F29" s="16"/>
      <c r="G29" s="16"/>
      <c r="H29" s="16"/>
      <c r="I29" s="15"/>
      <c r="J29" s="14"/>
      <c r="K29" s="13" t="s">
        <v>129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2"/>
      <c r="BI29" s="11" t="s">
        <v>10</v>
      </c>
      <c r="BJ29" s="10"/>
      <c r="BK29" s="10"/>
      <c r="BL29" s="10"/>
      <c r="BM29" s="10"/>
      <c r="BN29" s="10"/>
      <c r="BO29" s="10"/>
      <c r="BP29" s="10"/>
      <c r="BQ29" s="10"/>
      <c r="BR29" s="10"/>
      <c r="BS29" s="9"/>
      <c r="BT29" s="23"/>
      <c r="BU29" s="22"/>
      <c r="BV29" s="22"/>
      <c r="BW29" s="22"/>
      <c r="BX29" s="22"/>
      <c r="BY29" s="22"/>
      <c r="BZ29" s="22"/>
      <c r="CA29" s="22"/>
      <c r="CB29" s="22"/>
      <c r="CC29" s="21"/>
      <c r="CD29" s="23"/>
      <c r="CE29" s="22"/>
      <c r="CF29" s="22"/>
      <c r="CG29" s="22"/>
      <c r="CH29" s="22"/>
      <c r="CI29" s="22"/>
      <c r="CJ29" s="22"/>
      <c r="CK29" s="22"/>
      <c r="CL29" s="22"/>
      <c r="CM29" s="21"/>
      <c r="CN29" s="20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8"/>
    </row>
    <row r="30" spans="1:108" s="5" customFormat="1" ht="30" customHeight="1">
      <c r="A30" s="17" t="s">
        <v>128</v>
      </c>
      <c r="B30" s="16"/>
      <c r="C30" s="16"/>
      <c r="D30" s="16"/>
      <c r="E30" s="16"/>
      <c r="F30" s="16"/>
      <c r="G30" s="16"/>
      <c r="H30" s="16"/>
      <c r="I30" s="15"/>
      <c r="J30" s="14"/>
      <c r="K30" s="13" t="s">
        <v>127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2"/>
      <c r="BI30" s="11" t="s">
        <v>10</v>
      </c>
      <c r="BJ30" s="10"/>
      <c r="BK30" s="10"/>
      <c r="BL30" s="10"/>
      <c r="BM30" s="10"/>
      <c r="BN30" s="10"/>
      <c r="BO30" s="10"/>
      <c r="BP30" s="10"/>
      <c r="BQ30" s="10"/>
      <c r="BR30" s="10"/>
      <c r="BS30" s="9"/>
      <c r="BT30" s="23">
        <f>BT31+BT32+BT39+BT40+BT41+BT42+BT43+BT44</f>
        <v>465.96000000000004</v>
      </c>
      <c r="BU30" s="22"/>
      <c r="BV30" s="22"/>
      <c r="BW30" s="22"/>
      <c r="BX30" s="22"/>
      <c r="BY30" s="22"/>
      <c r="BZ30" s="22"/>
      <c r="CA30" s="22"/>
      <c r="CB30" s="22"/>
      <c r="CC30" s="21"/>
      <c r="CD30" s="23"/>
      <c r="CE30" s="22"/>
      <c r="CF30" s="22"/>
      <c r="CG30" s="22"/>
      <c r="CH30" s="22"/>
      <c r="CI30" s="22"/>
      <c r="CJ30" s="22"/>
      <c r="CK30" s="22"/>
      <c r="CL30" s="22"/>
      <c r="CM30" s="21"/>
      <c r="CN30" s="38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6"/>
    </row>
    <row r="31" spans="1:108" s="5" customFormat="1" ht="30" customHeight="1">
      <c r="A31" s="17" t="s">
        <v>126</v>
      </c>
      <c r="B31" s="16"/>
      <c r="C31" s="16"/>
      <c r="D31" s="16"/>
      <c r="E31" s="16"/>
      <c r="F31" s="16"/>
      <c r="G31" s="16"/>
      <c r="H31" s="16"/>
      <c r="I31" s="15"/>
      <c r="J31" s="14"/>
      <c r="K31" s="13" t="s">
        <v>125</v>
      </c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12"/>
      <c r="BI31" s="11" t="s">
        <v>10</v>
      </c>
      <c r="BJ31" s="10"/>
      <c r="BK31" s="10"/>
      <c r="BL31" s="10"/>
      <c r="BM31" s="10"/>
      <c r="BN31" s="10"/>
      <c r="BO31" s="10"/>
      <c r="BP31" s="10"/>
      <c r="BQ31" s="10"/>
      <c r="BR31" s="10"/>
      <c r="BS31" s="9"/>
      <c r="BT31" s="23"/>
      <c r="BU31" s="41"/>
      <c r="BV31" s="41"/>
      <c r="BW31" s="41"/>
      <c r="BX31" s="41"/>
      <c r="BY31" s="41"/>
      <c r="BZ31" s="41"/>
      <c r="CA31" s="41"/>
      <c r="CB31" s="41"/>
      <c r="CC31" s="40"/>
      <c r="CD31" s="23"/>
      <c r="CE31" s="41"/>
      <c r="CF31" s="41"/>
      <c r="CG31" s="41"/>
      <c r="CH31" s="41"/>
      <c r="CI31" s="41"/>
      <c r="CJ31" s="41"/>
      <c r="CK31" s="41"/>
      <c r="CL31" s="41"/>
      <c r="CM31" s="40"/>
      <c r="CN31" s="38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6"/>
    </row>
    <row r="32" spans="1:108" s="5" customFormat="1" ht="30" customHeight="1">
      <c r="A32" s="17" t="s">
        <v>124</v>
      </c>
      <c r="B32" s="16"/>
      <c r="C32" s="16"/>
      <c r="D32" s="16"/>
      <c r="E32" s="16"/>
      <c r="F32" s="16"/>
      <c r="G32" s="16"/>
      <c r="H32" s="16"/>
      <c r="I32" s="15"/>
      <c r="J32" s="14"/>
      <c r="K32" s="13" t="s">
        <v>123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12"/>
      <c r="BI32" s="11" t="s">
        <v>10</v>
      </c>
      <c r="BJ32" s="10"/>
      <c r="BK32" s="10"/>
      <c r="BL32" s="10"/>
      <c r="BM32" s="10"/>
      <c r="BN32" s="10"/>
      <c r="BO32" s="10"/>
      <c r="BP32" s="10"/>
      <c r="BQ32" s="10"/>
      <c r="BR32" s="10"/>
      <c r="BS32" s="9"/>
      <c r="BT32" s="23">
        <f>SUM(BT33:CC38)</f>
        <v>338.07</v>
      </c>
      <c r="BU32" s="41"/>
      <c r="BV32" s="41"/>
      <c r="BW32" s="41"/>
      <c r="BX32" s="41"/>
      <c r="BY32" s="41"/>
      <c r="BZ32" s="41"/>
      <c r="CA32" s="41"/>
      <c r="CB32" s="41"/>
      <c r="CC32" s="40"/>
      <c r="CD32" s="23"/>
      <c r="CE32" s="41"/>
      <c r="CF32" s="41"/>
      <c r="CG32" s="41"/>
      <c r="CH32" s="41"/>
      <c r="CI32" s="41"/>
      <c r="CJ32" s="41"/>
      <c r="CK32" s="41"/>
      <c r="CL32" s="41"/>
      <c r="CM32" s="40"/>
      <c r="CN32" s="38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6"/>
    </row>
    <row r="33" spans="1:108" s="5" customFormat="1" ht="30" customHeight="1">
      <c r="A33" s="17"/>
      <c r="B33" s="45"/>
      <c r="C33" s="45"/>
      <c r="D33" s="45"/>
      <c r="E33" s="45"/>
      <c r="F33" s="45"/>
      <c r="G33" s="45"/>
      <c r="H33" s="45"/>
      <c r="I33" s="44"/>
      <c r="J33" s="14"/>
      <c r="K33" s="39" t="s">
        <v>122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12"/>
      <c r="BI33" s="11" t="s">
        <v>10</v>
      </c>
      <c r="BJ33" s="10"/>
      <c r="BK33" s="10"/>
      <c r="BL33" s="10"/>
      <c r="BM33" s="10"/>
      <c r="BN33" s="10"/>
      <c r="BO33" s="10"/>
      <c r="BP33" s="10"/>
      <c r="BQ33" s="10"/>
      <c r="BR33" s="10"/>
      <c r="BS33" s="9"/>
      <c r="BT33" s="23"/>
      <c r="BU33" s="41"/>
      <c r="BV33" s="41"/>
      <c r="BW33" s="41"/>
      <c r="BX33" s="41"/>
      <c r="BY33" s="41"/>
      <c r="BZ33" s="41"/>
      <c r="CA33" s="41"/>
      <c r="CB33" s="41"/>
      <c r="CC33" s="40"/>
      <c r="CD33" s="23"/>
      <c r="CE33" s="41"/>
      <c r="CF33" s="41"/>
      <c r="CG33" s="41"/>
      <c r="CH33" s="41"/>
      <c r="CI33" s="41"/>
      <c r="CJ33" s="41"/>
      <c r="CK33" s="41"/>
      <c r="CL33" s="41"/>
      <c r="CM33" s="40"/>
      <c r="CN33" s="38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6"/>
    </row>
    <row r="34" spans="1:108" s="5" customFormat="1" ht="30" customHeight="1">
      <c r="A34" s="17"/>
      <c r="B34" s="45"/>
      <c r="C34" s="45"/>
      <c r="D34" s="45"/>
      <c r="E34" s="45"/>
      <c r="F34" s="45"/>
      <c r="G34" s="45"/>
      <c r="H34" s="45"/>
      <c r="I34" s="44"/>
      <c r="J34" s="14"/>
      <c r="K34" s="39" t="s">
        <v>121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12"/>
      <c r="BI34" s="11" t="s">
        <v>10</v>
      </c>
      <c r="BJ34" s="10"/>
      <c r="BK34" s="10"/>
      <c r="BL34" s="10"/>
      <c r="BM34" s="10"/>
      <c r="BN34" s="10"/>
      <c r="BO34" s="10"/>
      <c r="BP34" s="10"/>
      <c r="BQ34" s="10"/>
      <c r="BR34" s="10"/>
      <c r="BS34" s="9"/>
      <c r="BT34" s="23"/>
      <c r="BU34" s="41"/>
      <c r="BV34" s="41"/>
      <c r="BW34" s="41"/>
      <c r="BX34" s="41"/>
      <c r="BY34" s="41"/>
      <c r="BZ34" s="41"/>
      <c r="CA34" s="41"/>
      <c r="CB34" s="41"/>
      <c r="CC34" s="40"/>
      <c r="CD34" s="23"/>
      <c r="CE34" s="41"/>
      <c r="CF34" s="41"/>
      <c r="CG34" s="41"/>
      <c r="CH34" s="41"/>
      <c r="CI34" s="41"/>
      <c r="CJ34" s="41"/>
      <c r="CK34" s="41"/>
      <c r="CL34" s="41"/>
      <c r="CM34" s="40"/>
      <c r="CN34" s="38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6"/>
    </row>
    <row r="35" spans="1:108" s="5" customFormat="1" ht="30" customHeight="1">
      <c r="A35" s="17"/>
      <c r="B35" s="45"/>
      <c r="C35" s="45"/>
      <c r="D35" s="45"/>
      <c r="E35" s="45"/>
      <c r="F35" s="45"/>
      <c r="G35" s="45"/>
      <c r="H35" s="45"/>
      <c r="I35" s="44"/>
      <c r="J35" s="14"/>
      <c r="K35" s="39" t="s">
        <v>120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12"/>
      <c r="BI35" s="11" t="s">
        <v>10</v>
      </c>
      <c r="BJ35" s="10"/>
      <c r="BK35" s="10"/>
      <c r="BL35" s="10"/>
      <c r="BM35" s="10"/>
      <c r="BN35" s="10"/>
      <c r="BO35" s="10"/>
      <c r="BP35" s="10"/>
      <c r="BQ35" s="10"/>
      <c r="BR35" s="10"/>
      <c r="BS35" s="9"/>
      <c r="BT35" s="23">
        <v>332.64</v>
      </c>
      <c r="BU35" s="41"/>
      <c r="BV35" s="41"/>
      <c r="BW35" s="41"/>
      <c r="BX35" s="41"/>
      <c r="BY35" s="41"/>
      <c r="BZ35" s="41"/>
      <c r="CA35" s="41"/>
      <c r="CB35" s="41"/>
      <c r="CC35" s="40"/>
      <c r="CD35" s="23"/>
      <c r="CE35" s="41"/>
      <c r="CF35" s="41"/>
      <c r="CG35" s="41"/>
      <c r="CH35" s="41"/>
      <c r="CI35" s="41"/>
      <c r="CJ35" s="41"/>
      <c r="CK35" s="41"/>
      <c r="CL35" s="41"/>
      <c r="CM35" s="40"/>
      <c r="CN35" s="38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6"/>
    </row>
    <row r="36" spans="1:108" s="5" customFormat="1" ht="30" customHeight="1">
      <c r="A36" s="17"/>
      <c r="B36" s="45"/>
      <c r="C36" s="45"/>
      <c r="D36" s="45"/>
      <c r="E36" s="45"/>
      <c r="F36" s="45"/>
      <c r="G36" s="45"/>
      <c r="H36" s="45"/>
      <c r="I36" s="44"/>
      <c r="J36" s="14"/>
      <c r="K36" s="39" t="s">
        <v>119</v>
      </c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12"/>
      <c r="BI36" s="11" t="s">
        <v>10</v>
      </c>
      <c r="BJ36" s="10"/>
      <c r="BK36" s="10"/>
      <c r="BL36" s="10"/>
      <c r="BM36" s="10"/>
      <c r="BN36" s="10"/>
      <c r="BO36" s="10"/>
      <c r="BP36" s="10"/>
      <c r="BQ36" s="10"/>
      <c r="BR36" s="10"/>
      <c r="BS36" s="9"/>
      <c r="BT36" s="23"/>
      <c r="BU36" s="41"/>
      <c r="BV36" s="41"/>
      <c r="BW36" s="41"/>
      <c r="BX36" s="41"/>
      <c r="BY36" s="41"/>
      <c r="BZ36" s="41"/>
      <c r="CA36" s="41"/>
      <c r="CB36" s="41"/>
      <c r="CC36" s="40"/>
      <c r="CD36" s="23"/>
      <c r="CE36" s="41"/>
      <c r="CF36" s="41"/>
      <c r="CG36" s="41"/>
      <c r="CH36" s="41"/>
      <c r="CI36" s="41"/>
      <c r="CJ36" s="41"/>
      <c r="CK36" s="41"/>
      <c r="CL36" s="41"/>
      <c r="CM36" s="40"/>
      <c r="CN36" s="38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6"/>
    </row>
    <row r="37" spans="1:108" s="5" customFormat="1" ht="30" customHeight="1">
      <c r="A37" s="17"/>
      <c r="B37" s="45"/>
      <c r="C37" s="45"/>
      <c r="D37" s="45"/>
      <c r="E37" s="45"/>
      <c r="F37" s="45"/>
      <c r="G37" s="45"/>
      <c r="H37" s="45"/>
      <c r="I37" s="44"/>
      <c r="J37" s="14"/>
      <c r="K37" s="39" t="s">
        <v>118</v>
      </c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12"/>
      <c r="BI37" s="11" t="s">
        <v>10</v>
      </c>
      <c r="BJ37" s="10"/>
      <c r="BK37" s="10"/>
      <c r="BL37" s="10"/>
      <c r="BM37" s="10"/>
      <c r="BN37" s="10"/>
      <c r="BO37" s="10"/>
      <c r="BP37" s="10"/>
      <c r="BQ37" s="10"/>
      <c r="BR37" s="10"/>
      <c r="BS37" s="9"/>
      <c r="BT37" s="23"/>
      <c r="BU37" s="41"/>
      <c r="BV37" s="41"/>
      <c r="BW37" s="41"/>
      <c r="BX37" s="41"/>
      <c r="BY37" s="41"/>
      <c r="BZ37" s="41"/>
      <c r="CA37" s="41"/>
      <c r="CB37" s="41"/>
      <c r="CC37" s="40"/>
      <c r="CD37" s="23"/>
      <c r="CE37" s="41"/>
      <c r="CF37" s="41"/>
      <c r="CG37" s="41"/>
      <c r="CH37" s="41"/>
      <c r="CI37" s="41"/>
      <c r="CJ37" s="41"/>
      <c r="CK37" s="41"/>
      <c r="CL37" s="41"/>
      <c r="CM37" s="40"/>
      <c r="CN37" s="38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6"/>
    </row>
    <row r="38" spans="1:108" s="5" customFormat="1" ht="30" customHeight="1">
      <c r="A38" s="17"/>
      <c r="B38" s="45"/>
      <c r="C38" s="45"/>
      <c r="D38" s="45"/>
      <c r="E38" s="45"/>
      <c r="F38" s="45"/>
      <c r="G38" s="45"/>
      <c r="H38" s="45"/>
      <c r="I38" s="44"/>
      <c r="J38" s="14"/>
      <c r="K38" s="39" t="s">
        <v>117</v>
      </c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12"/>
      <c r="BI38" s="11" t="s">
        <v>10</v>
      </c>
      <c r="BJ38" s="10"/>
      <c r="BK38" s="10"/>
      <c r="BL38" s="10"/>
      <c r="BM38" s="10"/>
      <c r="BN38" s="10"/>
      <c r="BO38" s="10"/>
      <c r="BP38" s="10"/>
      <c r="BQ38" s="10"/>
      <c r="BR38" s="10"/>
      <c r="BS38" s="9"/>
      <c r="BT38" s="23">
        <v>5.43</v>
      </c>
      <c r="BU38" s="41"/>
      <c r="BV38" s="41"/>
      <c r="BW38" s="41"/>
      <c r="BX38" s="41"/>
      <c r="BY38" s="41"/>
      <c r="BZ38" s="41"/>
      <c r="CA38" s="41"/>
      <c r="CB38" s="41"/>
      <c r="CC38" s="40"/>
      <c r="CD38" s="23"/>
      <c r="CE38" s="41"/>
      <c r="CF38" s="41"/>
      <c r="CG38" s="41"/>
      <c r="CH38" s="41"/>
      <c r="CI38" s="41"/>
      <c r="CJ38" s="41"/>
      <c r="CK38" s="41"/>
      <c r="CL38" s="41"/>
      <c r="CM38" s="40"/>
      <c r="CN38" s="38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6"/>
    </row>
    <row r="39" spans="1:108" s="5" customFormat="1" ht="30" customHeight="1">
      <c r="A39" s="17" t="s">
        <v>116</v>
      </c>
      <c r="B39" s="16"/>
      <c r="C39" s="16"/>
      <c r="D39" s="16"/>
      <c r="E39" s="16"/>
      <c r="F39" s="16"/>
      <c r="G39" s="16"/>
      <c r="H39" s="16"/>
      <c r="I39" s="15"/>
      <c r="J39" s="14"/>
      <c r="K39" s="13" t="s">
        <v>115</v>
      </c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12"/>
      <c r="BI39" s="11" t="s">
        <v>10</v>
      </c>
      <c r="BJ39" s="10"/>
      <c r="BK39" s="10"/>
      <c r="BL39" s="10"/>
      <c r="BM39" s="10"/>
      <c r="BN39" s="10"/>
      <c r="BO39" s="10"/>
      <c r="BP39" s="10"/>
      <c r="BQ39" s="10"/>
      <c r="BR39" s="10"/>
      <c r="BS39" s="9"/>
      <c r="BT39" s="23"/>
      <c r="BU39" s="41"/>
      <c r="BV39" s="41"/>
      <c r="BW39" s="41"/>
      <c r="BX39" s="41"/>
      <c r="BY39" s="41"/>
      <c r="BZ39" s="41"/>
      <c r="CA39" s="41"/>
      <c r="CB39" s="41"/>
      <c r="CC39" s="40"/>
      <c r="CD39" s="23"/>
      <c r="CE39" s="41"/>
      <c r="CF39" s="41"/>
      <c r="CG39" s="41"/>
      <c r="CH39" s="41"/>
      <c r="CI39" s="41"/>
      <c r="CJ39" s="41"/>
      <c r="CK39" s="41"/>
      <c r="CL39" s="41"/>
      <c r="CM39" s="40"/>
      <c r="CN39" s="38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6"/>
    </row>
    <row r="40" spans="1:108" s="5" customFormat="1" ht="30" customHeight="1">
      <c r="A40" s="17" t="s">
        <v>114</v>
      </c>
      <c r="B40" s="16"/>
      <c r="C40" s="16"/>
      <c r="D40" s="16"/>
      <c r="E40" s="16"/>
      <c r="F40" s="16"/>
      <c r="G40" s="16"/>
      <c r="H40" s="16"/>
      <c r="I40" s="15"/>
      <c r="J40" s="14"/>
      <c r="K40" s="13" t="s">
        <v>113</v>
      </c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12"/>
      <c r="BI40" s="11" t="s">
        <v>10</v>
      </c>
      <c r="BJ40" s="10"/>
      <c r="BK40" s="10"/>
      <c r="BL40" s="10"/>
      <c r="BM40" s="10"/>
      <c r="BN40" s="10"/>
      <c r="BO40" s="10"/>
      <c r="BP40" s="10"/>
      <c r="BQ40" s="10"/>
      <c r="BR40" s="10"/>
      <c r="BS40" s="9"/>
      <c r="BT40" s="23">
        <v>86.41</v>
      </c>
      <c r="BU40" s="41"/>
      <c r="BV40" s="41"/>
      <c r="BW40" s="41"/>
      <c r="BX40" s="41"/>
      <c r="BY40" s="41"/>
      <c r="BZ40" s="41"/>
      <c r="CA40" s="41"/>
      <c r="CB40" s="41"/>
      <c r="CC40" s="40"/>
      <c r="CD40" s="23"/>
      <c r="CE40" s="41"/>
      <c r="CF40" s="41"/>
      <c r="CG40" s="41"/>
      <c r="CH40" s="41"/>
      <c r="CI40" s="41"/>
      <c r="CJ40" s="41"/>
      <c r="CK40" s="41"/>
      <c r="CL40" s="41"/>
      <c r="CM40" s="40"/>
      <c r="CN40" s="38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6"/>
    </row>
    <row r="41" spans="1:108" s="5" customFormat="1" ht="30" customHeight="1">
      <c r="A41" s="17" t="s">
        <v>112</v>
      </c>
      <c r="B41" s="16"/>
      <c r="C41" s="16"/>
      <c r="D41" s="16"/>
      <c r="E41" s="16"/>
      <c r="F41" s="16"/>
      <c r="G41" s="16"/>
      <c r="H41" s="16"/>
      <c r="I41" s="15"/>
      <c r="J41" s="14"/>
      <c r="K41" s="13" t="s">
        <v>111</v>
      </c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12"/>
      <c r="BI41" s="11" t="s">
        <v>10</v>
      </c>
      <c r="BJ41" s="10"/>
      <c r="BK41" s="10"/>
      <c r="BL41" s="10"/>
      <c r="BM41" s="10"/>
      <c r="BN41" s="10"/>
      <c r="BO41" s="10"/>
      <c r="BP41" s="10"/>
      <c r="BQ41" s="10"/>
      <c r="BR41" s="10"/>
      <c r="BS41" s="9"/>
      <c r="BT41" s="23">
        <v>41.48</v>
      </c>
      <c r="BU41" s="41"/>
      <c r="BV41" s="41"/>
      <c r="BW41" s="41"/>
      <c r="BX41" s="41"/>
      <c r="BY41" s="41"/>
      <c r="BZ41" s="41"/>
      <c r="CA41" s="41"/>
      <c r="CB41" s="41"/>
      <c r="CC41" s="40"/>
      <c r="CD41" s="23"/>
      <c r="CE41" s="41"/>
      <c r="CF41" s="41"/>
      <c r="CG41" s="41"/>
      <c r="CH41" s="41"/>
      <c r="CI41" s="41"/>
      <c r="CJ41" s="41"/>
      <c r="CK41" s="41"/>
      <c r="CL41" s="41"/>
      <c r="CM41" s="40"/>
      <c r="CN41" s="38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6"/>
    </row>
    <row r="42" spans="1:108" s="5" customFormat="1" ht="30" customHeight="1">
      <c r="A42" s="17" t="s">
        <v>110</v>
      </c>
      <c r="B42" s="16"/>
      <c r="C42" s="16"/>
      <c r="D42" s="16"/>
      <c r="E42" s="16"/>
      <c r="F42" s="16"/>
      <c r="G42" s="16"/>
      <c r="H42" s="16"/>
      <c r="I42" s="15"/>
      <c r="J42" s="14"/>
      <c r="K42" s="13" t="s">
        <v>109</v>
      </c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12"/>
      <c r="BI42" s="11" t="s">
        <v>10</v>
      </c>
      <c r="BJ42" s="10"/>
      <c r="BK42" s="10"/>
      <c r="BL42" s="10"/>
      <c r="BM42" s="10"/>
      <c r="BN42" s="10"/>
      <c r="BO42" s="10"/>
      <c r="BP42" s="10"/>
      <c r="BQ42" s="10"/>
      <c r="BR42" s="10"/>
      <c r="BS42" s="9"/>
      <c r="BT42" s="23"/>
      <c r="BU42" s="41"/>
      <c r="BV42" s="41"/>
      <c r="BW42" s="41"/>
      <c r="BX42" s="41"/>
      <c r="BY42" s="41"/>
      <c r="BZ42" s="41"/>
      <c r="CA42" s="41"/>
      <c r="CB42" s="41"/>
      <c r="CC42" s="40"/>
      <c r="CD42" s="23"/>
      <c r="CE42" s="41"/>
      <c r="CF42" s="41"/>
      <c r="CG42" s="41"/>
      <c r="CH42" s="41"/>
      <c r="CI42" s="41"/>
      <c r="CJ42" s="41"/>
      <c r="CK42" s="41"/>
      <c r="CL42" s="41"/>
      <c r="CM42" s="40"/>
      <c r="CN42" s="38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6"/>
    </row>
    <row r="43" spans="1:108" s="5" customFormat="1" ht="30" customHeight="1">
      <c r="A43" s="17" t="s">
        <v>108</v>
      </c>
      <c r="B43" s="16"/>
      <c r="C43" s="16"/>
      <c r="D43" s="16"/>
      <c r="E43" s="16"/>
      <c r="F43" s="16"/>
      <c r="G43" s="16"/>
      <c r="H43" s="16"/>
      <c r="I43" s="15"/>
      <c r="J43" s="14"/>
      <c r="K43" s="13" t="s">
        <v>107</v>
      </c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12"/>
      <c r="BI43" s="11" t="s">
        <v>10</v>
      </c>
      <c r="BJ43" s="10"/>
      <c r="BK43" s="10"/>
      <c r="BL43" s="10"/>
      <c r="BM43" s="10"/>
      <c r="BN43" s="10"/>
      <c r="BO43" s="10"/>
      <c r="BP43" s="10"/>
      <c r="BQ43" s="10"/>
      <c r="BR43" s="10"/>
      <c r="BS43" s="9"/>
      <c r="BT43" s="23"/>
      <c r="BU43" s="41"/>
      <c r="BV43" s="41"/>
      <c r="BW43" s="41"/>
      <c r="BX43" s="41"/>
      <c r="BY43" s="41"/>
      <c r="BZ43" s="41"/>
      <c r="CA43" s="41"/>
      <c r="CB43" s="41"/>
      <c r="CC43" s="40"/>
      <c r="CD43" s="23"/>
      <c r="CE43" s="41"/>
      <c r="CF43" s="41"/>
      <c r="CG43" s="41"/>
      <c r="CH43" s="41"/>
      <c r="CI43" s="41"/>
      <c r="CJ43" s="41"/>
      <c r="CK43" s="41"/>
      <c r="CL43" s="41"/>
      <c r="CM43" s="40"/>
      <c r="CN43" s="38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6"/>
    </row>
    <row r="44" spans="1:108" s="5" customFormat="1" ht="30" customHeight="1">
      <c r="A44" s="17" t="s">
        <v>106</v>
      </c>
      <c r="B44" s="16"/>
      <c r="C44" s="16"/>
      <c r="D44" s="16"/>
      <c r="E44" s="16"/>
      <c r="F44" s="16"/>
      <c r="G44" s="16"/>
      <c r="H44" s="16"/>
      <c r="I44" s="15"/>
      <c r="J44" s="14"/>
      <c r="K44" s="13" t="s">
        <v>105</v>
      </c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12"/>
      <c r="BI44" s="11" t="s">
        <v>10</v>
      </c>
      <c r="BJ44" s="10"/>
      <c r="BK44" s="10"/>
      <c r="BL44" s="10"/>
      <c r="BM44" s="10"/>
      <c r="BN44" s="10"/>
      <c r="BO44" s="10"/>
      <c r="BP44" s="10"/>
      <c r="BQ44" s="10"/>
      <c r="BR44" s="10"/>
      <c r="BS44" s="9"/>
      <c r="BT44" s="23"/>
      <c r="BU44" s="41"/>
      <c r="BV44" s="41"/>
      <c r="BW44" s="41"/>
      <c r="BX44" s="41"/>
      <c r="BY44" s="41"/>
      <c r="BZ44" s="41"/>
      <c r="CA44" s="41"/>
      <c r="CB44" s="41"/>
      <c r="CC44" s="40"/>
      <c r="CD44" s="23"/>
      <c r="CE44" s="41"/>
      <c r="CF44" s="41"/>
      <c r="CG44" s="41"/>
      <c r="CH44" s="41"/>
      <c r="CI44" s="41"/>
      <c r="CJ44" s="41"/>
      <c r="CK44" s="41"/>
      <c r="CL44" s="41"/>
      <c r="CM44" s="40"/>
      <c r="CN44" s="38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6"/>
    </row>
    <row r="45" spans="1:108" s="5" customFormat="1" ht="45" customHeight="1">
      <c r="A45" s="17" t="s">
        <v>104</v>
      </c>
      <c r="B45" s="16"/>
      <c r="C45" s="16"/>
      <c r="D45" s="16"/>
      <c r="E45" s="16"/>
      <c r="F45" s="16"/>
      <c r="G45" s="16"/>
      <c r="H45" s="16"/>
      <c r="I45" s="15"/>
      <c r="J45" s="14"/>
      <c r="K45" s="13" t="s">
        <v>103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2"/>
      <c r="BI45" s="11" t="s">
        <v>10</v>
      </c>
      <c r="BJ45" s="10"/>
      <c r="BK45" s="10"/>
      <c r="BL45" s="10"/>
      <c r="BM45" s="10"/>
      <c r="BN45" s="10"/>
      <c r="BO45" s="10"/>
      <c r="BP45" s="10"/>
      <c r="BQ45" s="10"/>
      <c r="BR45" s="10"/>
      <c r="BS45" s="9"/>
      <c r="BT45" s="23"/>
      <c r="BU45" s="22"/>
      <c r="BV45" s="22"/>
      <c r="BW45" s="22"/>
      <c r="BX45" s="22"/>
      <c r="BY45" s="22"/>
      <c r="BZ45" s="22"/>
      <c r="CA45" s="22"/>
      <c r="CB45" s="22"/>
      <c r="CC45" s="21"/>
      <c r="CD45" s="23"/>
      <c r="CE45" s="22"/>
      <c r="CF45" s="22"/>
      <c r="CG45" s="22"/>
      <c r="CH45" s="22"/>
      <c r="CI45" s="22"/>
      <c r="CJ45" s="22"/>
      <c r="CK45" s="22"/>
      <c r="CL45" s="22"/>
      <c r="CM45" s="21"/>
      <c r="CN45" s="20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8"/>
    </row>
    <row r="46" spans="1:108" s="5" customFormat="1" ht="30" customHeight="1">
      <c r="A46" s="17" t="s">
        <v>102</v>
      </c>
      <c r="B46" s="16"/>
      <c r="C46" s="16"/>
      <c r="D46" s="16"/>
      <c r="E46" s="16"/>
      <c r="F46" s="16"/>
      <c r="G46" s="16"/>
      <c r="H46" s="16"/>
      <c r="I46" s="15"/>
      <c r="J46" s="14"/>
      <c r="K46" s="13" t="s">
        <v>101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2"/>
      <c r="BI46" s="11" t="s">
        <v>10</v>
      </c>
      <c r="BJ46" s="10"/>
      <c r="BK46" s="10"/>
      <c r="BL46" s="10"/>
      <c r="BM46" s="10"/>
      <c r="BN46" s="10"/>
      <c r="BO46" s="10"/>
      <c r="BP46" s="10"/>
      <c r="BQ46" s="10"/>
      <c r="BR46" s="10"/>
      <c r="BS46" s="9"/>
      <c r="BT46" s="23">
        <f>SUM(BT47:CC48)</f>
        <v>0</v>
      </c>
      <c r="BU46" s="22"/>
      <c r="BV46" s="22"/>
      <c r="BW46" s="22"/>
      <c r="BX46" s="22"/>
      <c r="BY46" s="22"/>
      <c r="BZ46" s="22"/>
      <c r="CA46" s="22"/>
      <c r="CB46" s="22"/>
      <c r="CC46" s="21"/>
      <c r="CD46" s="23"/>
      <c r="CE46" s="22"/>
      <c r="CF46" s="22"/>
      <c r="CG46" s="22"/>
      <c r="CH46" s="22"/>
      <c r="CI46" s="22"/>
      <c r="CJ46" s="22"/>
      <c r="CK46" s="22"/>
      <c r="CL46" s="22"/>
      <c r="CM46" s="21"/>
      <c r="CN46" s="38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6"/>
    </row>
    <row r="47" spans="1:108" s="5" customFormat="1" ht="30" customHeight="1">
      <c r="A47" s="17" t="s">
        <v>100</v>
      </c>
      <c r="B47" s="16"/>
      <c r="C47" s="16"/>
      <c r="D47" s="16"/>
      <c r="E47" s="16"/>
      <c r="F47" s="16"/>
      <c r="G47" s="16"/>
      <c r="H47" s="16"/>
      <c r="I47" s="15"/>
      <c r="J47" s="14"/>
      <c r="K47" s="13" t="s">
        <v>99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2"/>
      <c r="BI47" s="11" t="s">
        <v>10</v>
      </c>
      <c r="BJ47" s="10"/>
      <c r="BK47" s="10"/>
      <c r="BL47" s="10"/>
      <c r="BM47" s="10"/>
      <c r="BN47" s="10"/>
      <c r="BO47" s="10"/>
      <c r="BP47" s="10"/>
      <c r="BQ47" s="10"/>
      <c r="BR47" s="10"/>
      <c r="BS47" s="9"/>
      <c r="BT47" s="23"/>
      <c r="BU47" s="22"/>
      <c r="BV47" s="22"/>
      <c r="BW47" s="22"/>
      <c r="BX47" s="22"/>
      <c r="BY47" s="22"/>
      <c r="BZ47" s="22"/>
      <c r="CA47" s="22"/>
      <c r="CB47" s="22"/>
      <c r="CC47" s="21"/>
      <c r="CD47" s="23"/>
      <c r="CE47" s="22"/>
      <c r="CF47" s="22"/>
      <c r="CG47" s="22"/>
      <c r="CH47" s="22"/>
      <c r="CI47" s="22"/>
      <c r="CJ47" s="22"/>
      <c r="CK47" s="22"/>
      <c r="CL47" s="22"/>
      <c r="CM47" s="21"/>
      <c r="CN47" s="38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6"/>
    </row>
    <row r="48" spans="1:108" s="5" customFormat="1" ht="30" customHeight="1">
      <c r="A48" s="17" t="s">
        <v>98</v>
      </c>
      <c r="B48" s="16"/>
      <c r="C48" s="16"/>
      <c r="D48" s="16"/>
      <c r="E48" s="16"/>
      <c r="F48" s="16"/>
      <c r="G48" s="16"/>
      <c r="H48" s="16"/>
      <c r="I48" s="15"/>
      <c r="J48" s="14"/>
      <c r="K48" s="13" t="s">
        <v>97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2"/>
      <c r="BI48" s="11" t="s">
        <v>10</v>
      </c>
      <c r="BJ48" s="10"/>
      <c r="BK48" s="10"/>
      <c r="BL48" s="10"/>
      <c r="BM48" s="10"/>
      <c r="BN48" s="10"/>
      <c r="BO48" s="10"/>
      <c r="BP48" s="10"/>
      <c r="BQ48" s="10"/>
      <c r="BR48" s="10"/>
      <c r="BS48" s="9"/>
      <c r="BT48" s="23"/>
      <c r="BU48" s="22"/>
      <c r="BV48" s="22"/>
      <c r="BW48" s="22"/>
      <c r="BX48" s="22"/>
      <c r="BY48" s="22"/>
      <c r="BZ48" s="22"/>
      <c r="CA48" s="22"/>
      <c r="CB48" s="22"/>
      <c r="CC48" s="21"/>
      <c r="CD48" s="23"/>
      <c r="CE48" s="22"/>
      <c r="CF48" s="22"/>
      <c r="CG48" s="22"/>
      <c r="CH48" s="22"/>
      <c r="CI48" s="22"/>
      <c r="CJ48" s="22"/>
      <c r="CK48" s="22"/>
      <c r="CL48" s="22"/>
      <c r="CM48" s="21"/>
      <c r="CN48" s="38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6"/>
    </row>
    <row r="49" spans="1:108" s="5" customFormat="1" ht="30" customHeight="1">
      <c r="A49" s="17" t="s">
        <v>49</v>
      </c>
      <c r="B49" s="16"/>
      <c r="C49" s="16"/>
      <c r="D49" s="16"/>
      <c r="E49" s="16"/>
      <c r="F49" s="16"/>
      <c r="G49" s="16"/>
      <c r="H49" s="16"/>
      <c r="I49" s="15"/>
      <c r="J49" s="14"/>
      <c r="K49" s="13" t="s">
        <v>96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2"/>
      <c r="BI49" s="11" t="s">
        <v>10</v>
      </c>
      <c r="BJ49" s="10"/>
      <c r="BK49" s="10"/>
      <c r="BL49" s="10"/>
      <c r="BM49" s="10"/>
      <c r="BN49" s="10"/>
      <c r="BO49" s="10"/>
      <c r="BP49" s="10"/>
      <c r="BQ49" s="10"/>
      <c r="BR49" s="10"/>
      <c r="BS49" s="9"/>
      <c r="BT49" s="23">
        <f>SUM(BT50:CC59,BT61:CC62)</f>
        <v>15729.880000000001</v>
      </c>
      <c r="BU49" s="22"/>
      <c r="BV49" s="22"/>
      <c r="BW49" s="22"/>
      <c r="BX49" s="22"/>
      <c r="BY49" s="22"/>
      <c r="BZ49" s="22"/>
      <c r="CA49" s="22"/>
      <c r="CB49" s="22"/>
      <c r="CC49" s="21"/>
      <c r="CD49" s="23"/>
      <c r="CE49" s="22"/>
      <c r="CF49" s="22"/>
      <c r="CG49" s="22"/>
      <c r="CH49" s="22"/>
      <c r="CI49" s="22"/>
      <c r="CJ49" s="22"/>
      <c r="CK49" s="22"/>
      <c r="CL49" s="22"/>
      <c r="CM49" s="21"/>
      <c r="CN49" s="38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6"/>
    </row>
    <row r="50" spans="1:108" s="5" customFormat="1" ht="15" customHeight="1">
      <c r="A50" s="17" t="s">
        <v>95</v>
      </c>
      <c r="B50" s="16"/>
      <c r="C50" s="16"/>
      <c r="D50" s="16"/>
      <c r="E50" s="16"/>
      <c r="F50" s="16"/>
      <c r="G50" s="16"/>
      <c r="H50" s="16"/>
      <c r="I50" s="15"/>
      <c r="J50" s="14"/>
      <c r="K50" s="13" t="s">
        <v>94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2"/>
      <c r="BI50" s="11" t="s">
        <v>10</v>
      </c>
      <c r="BJ50" s="10"/>
      <c r="BK50" s="10"/>
      <c r="BL50" s="10"/>
      <c r="BM50" s="10"/>
      <c r="BN50" s="10"/>
      <c r="BO50" s="10"/>
      <c r="BP50" s="10"/>
      <c r="BQ50" s="10"/>
      <c r="BR50" s="10"/>
      <c r="BS50" s="9"/>
      <c r="BT50" s="23"/>
      <c r="BU50" s="22"/>
      <c r="BV50" s="22"/>
      <c r="BW50" s="22"/>
      <c r="BX50" s="22"/>
      <c r="BY50" s="22"/>
      <c r="BZ50" s="22"/>
      <c r="CA50" s="22"/>
      <c r="CB50" s="22"/>
      <c r="CC50" s="21"/>
      <c r="CD50" s="23"/>
      <c r="CE50" s="22"/>
      <c r="CF50" s="22"/>
      <c r="CG50" s="22"/>
      <c r="CH50" s="22"/>
      <c r="CI50" s="22"/>
      <c r="CJ50" s="22"/>
      <c r="CK50" s="22"/>
      <c r="CL50" s="22"/>
      <c r="CM50" s="21"/>
      <c r="CN50" s="20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8"/>
    </row>
    <row r="51" spans="1:108" s="5" customFormat="1" ht="45" customHeight="1">
      <c r="A51" s="17" t="s">
        <v>93</v>
      </c>
      <c r="B51" s="16"/>
      <c r="C51" s="16"/>
      <c r="D51" s="16"/>
      <c r="E51" s="16"/>
      <c r="F51" s="16"/>
      <c r="G51" s="16"/>
      <c r="H51" s="16"/>
      <c r="I51" s="15"/>
      <c r="J51" s="14"/>
      <c r="K51" s="13" t="s">
        <v>92</v>
      </c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2"/>
      <c r="BI51" s="11" t="s">
        <v>10</v>
      </c>
      <c r="BJ51" s="10"/>
      <c r="BK51" s="10"/>
      <c r="BL51" s="10"/>
      <c r="BM51" s="10"/>
      <c r="BN51" s="10"/>
      <c r="BO51" s="10"/>
      <c r="BP51" s="10"/>
      <c r="BQ51" s="10"/>
      <c r="BR51" s="10"/>
      <c r="BS51" s="9"/>
      <c r="BT51" s="23"/>
      <c r="BU51" s="22"/>
      <c r="BV51" s="22"/>
      <c r="BW51" s="22"/>
      <c r="BX51" s="22"/>
      <c r="BY51" s="22"/>
      <c r="BZ51" s="22"/>
      <c r="CA51" s="22"/>
      <c r="CB51" s="22"/>
      <c r="CC51" s="21"/>
      <c r="CD51" s="23"/>
      <c r="CE51" s="22"/>
      <c r="CF51" s="22"/>
      <c r="CG51" s="22"/>
      <c r="CH51" s="22"/>
      <c r="CI51" s="22"/>
      <c r="CJ51" s="22"/>
      <c r="CK51" s="22"/>
      <c r="CL51" s="22"/>
      <c r="CM51" s="21"/>
      <c r="CN51" s="20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8"/>
    </row>
    <row r="52" spans="1:108" s="5" customFormat="1" ht="15" customHeight="1">
      <c r="A52" s="17" t="s">
        <v>91</v>
      </c>
      <c r="B52" s="16"/>
      <c r="C52" s="16"/>
      <c r="D52" s="16"/>
      <c r="E52" s="16"/>
      <c r="F52" s="16"/>
      <c r="G52" s="16"/>
      <c r="H52" s="16"/>
      <c r="I52" s="15"/>
      <c r="J52" s="14"/>
      <c r="K52" s="13" t="s">
        <v>90</v>
      </c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2"/>
      <c r="BI52" s="11" t="s">
        <v>10</v>
      </c>
      <c r="BJ52" s="10"/>
      <c r="BK52" s="10"/>
      <c r="BL52" s="10"/>
      <c r="BM52" s="10"/>
      <c r="BN52" s="10"/>
      <c r="BO52" s="10"/>
      <c r="BP52" s="10"/>
      <c r="BQ52" s="10"/>
      <c r="BR52" s="10"/>
      <c r="BS52" s="9"/>
      <c r="BT52" s="23">
        <v>1219.73</v>
      </c>
      <c r="BU52" s="22"/>
      <c r="BV52" s="22"/>
      <c r="BW52" s="22"/>
      <c r="BX52" s="22"/>
      <c r="BY52" s="22"/>
      <c r="BZ52" s="22"/>
      <c r="CA52" s="22"/>
      <c r="CB52" s="22"/>
      <c r="CC52" s="21"/>
      <c r="CD52" s="23"/>
      <c r="CE52" s="22"/>
      <c r="CF52" s="22"/>
      <c r="CG52" s="22"/>
      <c r="CH52" s="22"/>
      <c r="CI52" s="22"/>
      <c r="CJ52" s="22"/>
      <c r="CK52" s="22"/>
      <c r="CL52" s="22"/>
      <c r="CM52" s="21"/>
      <c r="CN52" s="38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6"/>
    </row>
    <row r="53" spans="1:108" s="5" customFormat="1" ht="15" customHeight="1">
      <c r="A53" s="17" t="s">
        <v>89</v>
      </c>
      <c r="B53" s="16"/>
      <c r="C53" s="16"/>
      <c r="D53" s="16"/>
      <c r="E53" s="16"/>
      <c r="F53" s="16"/>
      <c r="G53" s="16"/>
      <c r="H53" s="16"/>
      <c r="I53" s="15"/>
      <c r="J53" s="14"/>
      <c r="K53" s="13" t="s">
        <v>88</v>
      </c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2"/>
      <c r="BI53" s="11" t="s">
        <v>10</v>
      </c>
      <c r="BJ53" s="10"/>
      <c r="BK53" s="10"/>
      <c r="BL53" s="10"/>
      <c r="BM53" s="10"/>
      <c r="BN53" s="10"/>
      <c r="BO53" s="10"/>
      <c r="BP53" s="10"/>
      <c r="BQ53" s="10"/>
      <c r="BR53" s="10"/>
      <c r="BS53" s="9"/>
      <c r="BT53" s="23">
        <v>892.64</v>
      </c>
      <c r="BU53" s="22"/>
      <c r="BV53" s="22"/>
      <c r="BW53" s="22"/>
      <c r="BX53" s="22"/>
      <c r="BY53" s="22"/>
      <c r="BZ53" s="22"/>
      <c r="CA53" s="22"/>
      <c r="CB53" s="22"/>
      <c r="CC53" s="21"/>
      <c r="CD53" s="23"/>
      <c r="CE53" s="22"/>
      <c r="CF53" s="22"/>
      <c r="CG53" s="22"/>
      <c r="CH53" s="22"/>
      <c r="CI53" s="22"/>
      <c r="CJ53" s="22"/>
      <c r="CK53" s="22"/>
      <c r="CL53" s="22"/>
      <c r="CM53" s="21"/>
      <c r="CN53" s="38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6"/>
    </row>
    <row r="54" spans="1:108" s="5" customFormat="1" ht="45" customHeight="1">
      <c r="A54" s="17" t="s">
        <v>87</v>
      </c>
      <c r="B54" s="16"/>
      <c r="C54" s="16"/>
      <c r="D54" s="16"/>
      <c r="E54" s="16"/>
      <c r="F54" s="16"/>
      <c r="G54" s="16"/>
      <c r="H54" s="16"/>
      <c r="I54" s="15"/>
      <c r="J54" s="14"/>
      <c r="K54" s="13" t="s">
        <v>86</v>
      </c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2"/>
      <c r="BI54" s="11" t="s">
        <v>10</v>
      </c>
      <c r="BJ54" s="10"/>
      <c r="BK54" s="10"/>
      <c r="BL54" s="10"/>
      <c r="BM54" s="10"/>
      <c r="BN54" s="10"/>
      <c r="BO54" s="10"/>
      <c r="BP54" s="10"/>
      <c r="BQ54" s="10"/>
      <c r="BR54" s="10"/>
      <c r="BS54" s="9"/>
      <c r="BT54" s="23">
        <v>0</v>
      </c>
      <c r="BU54" s="22"/>
      <c r="BV54" s="22"/>
      <c r="BW54" s="22"/>
      <c r="BX54" s="22"/>
      <c r="BY54" s="22"/>
      <c r="BZ54" s="22"/>
      <c r="CA54" s="22"/>
      <c r="CB54" s="22"/>
      <c r="CC54" s="21"/>
      <c r="CD54" s="23"/>
      <c r="CE54" s="22"/>
      <c r="CF54" s="22"/>
      <c r="CG54" s="22"/>
      <c r="CH54" s="22"/>
      <c r="CI54" s="22"/>
      <c r="CJ54" s="22"/>
      <c r="CK54" s="22"/>
      <c r="CL54" s="22"/>
      <c r="CM54" s="21"/>
      <c r="CN54" s="20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8"/>
    </row>
    <row r="55" spans="1:108" s="5" customFormat="1" ht="15" customHeight="1">
      <c r="A55" s="17" t="s">
        <v>85</v>
      </c>
      <c r="B55" s="16"/>
      <c r="C55" s="16"/>
      <c r="D55" s="16"/>
      <c r="E55" s="16"/>
      <c r="F55" s="16"/>
      <c r="G55" s="16"/>
      <c r="H55" s="16"/>
      <c r="I55" s="15"/>
      <c r="J55" s="14"/>
      <c r="K55" s="13" t="s">
        <v>84</v>
      </c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2"/>
      <c r="BI55" s="11" t="s">
        <v>10</v>
      </c>
      <c r="BJ55" s="10"/>
      <c r="BK55" s="10"/>
      <c r="BL55" s="10"/>
      <c r="BM55" s="10"/>
      <c r="BN55" s="10"/>
      <c r="BO55" s="10"/>
      <c r="BP55" s="10"/>
      <c r="BQ55" s="10"/>
      <c r="BR55" s="10"/>
      <c r="BS55" s="9"/>
      <c r="BT55" s="23">
        <v>3453.92</v>
      </c>
      <c r="BU55" s="22"/>
      <c r="BV55" s="22"/>
      <c r="BW55" s="22"/>
      <c r="BX55" s="22"/>
      <c r="BY55" s="22"/>
      <c r="BZ55" s="22"/>
      <c r="CA55" s="22"/>
      <c r="CB55" s="22"/>
      <c r="CC55" s="21"/>
      <c r="CD55" s="23"/>
      <c r="CE55" s="22"/>
      <c r="CF55" s="22"/>
      <c r="CG55" s="22"/>
      <c r="CH55" s="22"/>
      <c r="CI55" s="22"/>
      <c r="CJ55" s="22"/>
      <c r="CK55" s="22"/>
      <c r="CL55" s="22"/>
      <c r="CM55" s="21"/>
      <c r="CN55" s="38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6"/>
    </row>
    <row r="56" spans="1:108" s="5" customFormat="1" ht="15" customHeight="1">
      <c r="A56" s="17" t="s">
        <v>83</v>
      </c>
      <c r="B56" s="16"/>
      <c r="C56" s="16"/>
      <c r="D56" s="16"/>
      <c r="E56" s="16"/>
      <c r="F56" s="16"/>
      <c r="G56" s="16"/>
      <c r="H56" s="16"/>
      <c r="I56" s="15"/>
      <c r="J56" s="14"/>
      <c r="K56" s="13" t="s">
        <v>82</v>
      </c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2"/>
      <c r="BI56" s="11" t="s">
        <v>10</v>
      </c>
      <c r="BJ56" s="10"/>
      <c r="BK56" s="10"/>
      <c r="BL56" s="10"/>
      <c r="BM56" s="10"/>
      <c r="BN56" s="10"/>
      <c r="BO56" s="10"/>
      <c r="BP56" s="10"/>
      <c r="BQ56" s="10"/>
      <c r="BR56" s="10"/>
      <c r="BS56" s="9"/>
      <c r="BT56" s="23">
        <v>0</v>
      </c>
      <c r="BU56" s="22"/>
      <c r="BV56" s="22"/>
      <c r="BW56" s="22"/>
      <c r="BX56" s="22"/>
      <c r="BY56" s="22"/>
      <c r="BZ56" s="22"/>
      <c r="CA56" s="22"/>
      <c r="CB56" s="22"/>
      <c r="CC56" s="21"/>
      <c r="CD56" s="23"/>
      <c r="CE56" s="22"/>
      <c r="CF56" s="22"/>
      <c r="CG56" s="22"/>
      <c r="CH56" s="22"/>
      <c r="CI56" s="22"/>
      <c r="CJ56" s="22"/>
      <c r="CK56" s="22"/>
      <c r="CL56" s="22"/>
      <c r="CM56" s="21"/>
      <c r="CN56" s="38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6"/>
    </row>
    <row r="57" spans="1:108" s="5" customFormat="1" ht="15" customHeight="1">
      <c r="A57" s="17" t="s">
        <v>81</v>
      </c>
      <c r="B57" s="16"/>
      <c r="C57" s="16"/>
      <c r="D57" s="16"/>
      <c r="E57" s="16"/>
      <c r="F57" s="16"/>
      <c r="G57" s="16"/>
      <c r="H57" s="16"/>
      <c r="I57" s="15"/>
      <c r="J57" s="14"/>
      <c r="K57" s="13" t="s">
        <v>80</v>
      </c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2"/>
      <c r="BI57" s="11" t="s">
        <v>10</v>
      </c>
      <c r="BJ57" s="10"/>
      <c r="BK57" s="10"/>
      <c r="BL57" s="10"/>
      <c r="BM57" s="10"/>
      <c r="BN57" s="10"/>
      <c r="BO57" s="10"/>
      <c r="BP57" s="10"/>
      <c r="BQ57" s="10"/>
      <c r="BR57" s="10"/>
      <c r="BS57" s="9"/>
      <c r="BT57" s="23">
        <v>0</v>
      </c>
      <c r="BU57" s="22"/>
      <c r="BV57" s="22"/>
      <c r="BW57" s="22"/>
      <c r="BX57" s="22"/>
      <c r="BY57" s="22"/>
      <c r="BZ57" s="22"/>
      <c r="CA57" s="22"/>
      <c r="CB57" s="22"/>
      <c r="CC57" s="21"/>
      <c r="CD57" s="23"/>
      <c r="CE57" s="22"/>
      <c r="CF57" s="22"/>
      <c r="CG57" s="22"/>
      <c r="CH57" s="22"/>
      <c r="CI57" s="22"/>
      <c r="CJ57" s="22"/>
      <c r="CK57" s="22"/>
      <c r="CL57" s="22"/>
      <c r="CM57" s="21"/>
      <c r="CN57" s="38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6"/>
    </row>
    <row r="58" spans="1:108" s="5" customFormat="1" ht="15" customHeight="1">
      <c r="A58" s="17" t="s">
        <v>79</v>
      </c>
      <c r="B58" s="16"/>
      <c r="C58" s="16"/>
      <c r="D58" s="16"/>
      <c r="E58" s="16"/>
      <c r="F58" s="16"/>
      <c r="G58" s="16"/>
      <c r="H58" s="16"/>
      <c r="I58" s="15"/>
      <c r="J58" s="14"/>
      <c r="K58" s="13" t="s">
        <v>78</v>
      </c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2"/>
      <c r="BI58" s="11" t="s">
        <v>10</v>
      </c>
      <c r="BJ58" s="10"/>
      <c r="BK58" s="10"/>
      <c r="BL58" s="10"/>
      <c r="BM58" s="10"/>
      <c r="BN58" s="10"/>
      <c r="BO58" s="10"/>
      <c r="BP58" s="10"/>
      <c r="BQ58" s="10"/>
      <c r="BR58" s="10"/>
      <c r="BS58" s="9"/>
      <c r="BT58" s="23">
        <v>182.9</v>
      </c>
      <c r="BU58" s="22"/>
      <c r="BV58" s="22"/>
      <c r="BW58" s="22"/>
      <c r="BX58" s="22"/>
      <c r="BY58" s="22"/>
      <c r="BZ58" s="22"/>
      <c r="CA58" s="22"/>
      <c r="CB58" s="22"/>
      <c r="CC58" s="21"/>
      <c r="CD58" s="23"/>
      <c r="CE58" s="22"/>
      <c r="CF58" s="22"/>
      <c r="CG58" s="22"/>
      <c r="CH58" s="22"/>
      <c r="CI58" s="22"/>
      <c r="CJ58" s="22"/>
      <c r="CK58" s="22"/>
      <c r="CL58" s="22"/>
      <c r="CM58" s="21"/>
      <c r="CN58" s="38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6"/>
    </row>
    <row r="59" spans="1:108" s="5" customFormat="1" ht="72.75" customHeight="1">
      <c r="A59" s="17" t="s">
        <v>77</v>
      </c>
      <c r="B59" s="16"/>
      <c r="C59" s="16"/>
      <c r="D59" s="16"/>
      <c r="E59" s="16"/>
      <c r="F59" s="16"/>
      <c r="G59" s="16"/>
      <c r="H59" s="16"/>
      <c r="I59" s="15"/>
      <c r="J59" s="14"/>
      <c r="K59" s="13" t="s">
        <v>76</v>
      </c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2"/>
      <c r="BI59" s="11" t="s">
        <v>10</v>
      </c>
      <c r="BJ59" s="10"/>
      <c r="BK59" s="10"/>
      <c r="BL59" s="10"/>
      <c r="BM59" s="10"/>
      <c r="BN59" s="10"/>
      <c r="BO59" s="10"/>
      <c r="BP59" s="10"/>
      <c r="BQ59" s="10"/>
      <c r="BR59" s="10"/>
      <c r="BS59" s="9"/>
      <c r="BT59" s="23">
        <v>9628.69</v>
      </c>
      <c r="BU59" s="22"/>
      <c r="BV59" s="22"/>
      <c r="BW59" s="22"/>
      <c r="BX59" s="22"/>
      <c r="BY59" s="22"/>
      <c r="BZ59" s="22"/>
      <c r="CA59" s="22"/>
      <c r="CB59" s="22"/>
      <c r="CC59" s="21"/>
      <c r="CD59" s="23"/>
      <c r="CE59" s="22"/>
      <c r="CF59" s="22"/>
      <c r="CG59" s="22"/>
      <c r="CH59" s="22"/>
      <c r="CI59" s="22"/>
      <c r="CJ59" s="22"/>
      <c r="CK59" s="22"/>
      <c r="CL59" s="22"/>
      <c r="CM59" s="21"/>
      <c r="CN59" s="20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8"/>
    </row>
    <row r="60" spans="1:108" s="5" customFormat="1" ht="30" customHeight="1">
      <c r="A60" s="17" t="s">
        <v>75</v>
      </c>
      <c r="B60" s="16"/>
      <c r="C60" s="16"/>
      <c r="D60" s="16"/>
      <c r="E60" s="16"/>
      <c r="F60" s="16"/>
      <c r="G60" s="16"/>
      <c r="H60" s="16"/>
      <c r="I60" s="15"/>
      <c r="J60" s="14"/>
      <c r="K60" s="13" t="s">
        <v>74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2"/>
      <c r="BI60" s="11" t="s">
        <v>73</v>
      </c>
      <c r="BJ60" s="10"/>
      <c r="BK60" s="10"/>
      <c r="BL60" s="10"/>
      <c r="BM60" s="10"/>
      <c r="BN60" s="10"/>
      <c r="BO60" s="10"/>
      <c r="BP60" s="10"/>
      <c r="BQ60" s="10"/>
      <c r="BR60" s="10"/>
      <c r="BS60" s="9"/>
      <c r="BT60" s="11"/>
      <c r="BU60" s="10"/>
      <c r="BV60" s="10"/>
      <c r="BW60" s="10"/>
      <c r="BX60" s="10"/>
      <c r="BY60" s="10"/>
      <c r="BZ60" s="10"/>
      <c r="CA60" s="10"/>
      <c r="CB60" s="10"/>
      <c r="CC60" s="9"/>
      <c r="CD60" s="11"/>
      <c r="CE60" s="10"/>
      <c r="CF60" s="10"/>
      <c r="CG60" s="10"/>
      <c r="CH60" s="10"/>
      <c r="CI60" s="10"/>
      <c r="CJ60" s="10"/>
      <c r="CK60" s="10"/>
      <c r="CL60" s="10"/>
      <c r="CM60" s="9"/>
      <c r="CN60" s="20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8"/>
    </row>
    <row r="61" spans="1:108" s="5" customFormat="1" ht="111.75" customHeight="1">
      <c r="A61" s="17" t="s">
        <v>72</v>
      </c>
      <c r="B61" s="16"/>
      <c r="C61" s="16"/>
      <c r="D61" s="16"/>
      <c r="E61" s="16"/>
      <c r="F61" s="16"/>
      <c r="G61" s="16"/>
      <c r="H61" s="16"/>
      <c r="I61" s="15"/>
      <c r="J61" s="14"/>
      <c r="K61" s="13" t="s">
        <v>71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2"/>
      <c r="BI61" s="11" t="s">
        <v>10</v>
      </c>
      <c r="BJ61" s="10"/>
      <c r="BK61" s="10"/>
      <c r="BL61" s="10"/>
      <c r="BM61" s="10"/>
      <c r="BN61" s="10"/>
      <c r="BO61" s="10"/>
      <c r="BP61" s="10"/>
      <c r="BQ61" s="10"/>
      <c r="BR61" s="10"/>
      <c r="BS61" s="9"/>
      <c r="BT61" s="11"/>
      <c r="BU61" s="10"/>
      <c r="BV61" s="10"/>
      <c r="BW61" s="10"/>
      <c r="BX61" s="10"/>
      <c r="BY61" s="10"/>
      <c r="BZ61" s="10"/>
      <c r="CA61" s="10"/>
      <c r="CB61" s="10"/>
      <c r="CC61" s="9"/>
      <c r="CD61" s="11"/>
      <c r="CE61" s="10"/>
      <c r="CF61" s="10"/>
      <c r="CG61" s="10"/>
      <c r="CH61" s="10"/>
      <c r="CI61" s="10"/>
      <c r="CJ61" s="10"/>
      <c r="CK61" s="10"/>
      <c r="CL61" s="10"/>
      <c r="CM61" s="9"/>
      <c r="CN61" s="20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8"/>
    </row>
    <row r="62" spans="1:108" s="5" customFormat="1" ht="30" customHeight="1">
      <c r="A62" s="17" t="s">
        <v>70</v>
      </c>
      <c r="B62" s="16"/>
      <c r="C62" s="16"/>
      <c r="D62" s="16"/>
      <c r="E62" s="16"/>
      <c r="F62" s="16"/>
      <c r="G62" s="16"/>
      <c r="H62" s="16"/>
      <c r="I62" s="15"/>
      <c r="J62" s="14"/>
      <c r="K62" s="13" t="s">
        <v>69</v>
      </c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2"/>
      <c r="BI62" s="11" t="s">
        <v>10</v>
      </c>
      <c r="BJ62" s="10"/>
      <c r="BK62" s="10"/>
      <c r="BL62" s="10"/>
      <c r="BM62" s="10"/>
      <c r="BN62" s="10"/>
      <c r="BO62" s="10"/>
      <c r="BP62" s="10"/>
      <c r="BQ62" s="10"/>
      <c r="BR62" s="10"/>
      <c r="BS62" s="9"/>
      <c r="BT62" s="23">
        <f>SUM(BT63:CC64)</f>
        <v>352</v>
      </c>
      <c r="BU62" s="22"/>
      <c r="BV62" s="22"/>
      <c r="BW62" s="22"/>
      <c r="BX62" s="22"/>
      <c r="BY62" s="22"/>
      <c r="BZ62" s="22"/>
      <c r="CA62" s="22"/>
      <c r="CB62" s="22"/>
      <c r="CC62" s="21"/>
      <c r="CD62" s="23"/>
      <c r="CE62" s="22"/>
      <c r="CF62" s="22"/>
      <c r="CG62" s="22"/>
      <c r="CH62" s="22"/>
      <c r="CI62" s="22"/>
      <c r="CJ62" s="22"/>
      <c r="CK62" s="22"/>
      <c r="CL62" s="22"/>
      <c r="CM62" s="21"/>
      <c r="CN62" s="38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6"/>
    </row>
    <row r="63" spans="1:108" s="5" customFormat="1" ht="30" customHeight="1">
      <c r="A63" s="17" t="s">
        <v>68</v>
      </c>
      <c r="B63" s="16"/>
      <c r="C63" s="16"/>
      <c r="D63" s="16"/>
      <c r="E63" s="16"/>
      <c r="F63" s="16"/>
      <c r="G63" s="16"/>
      <c r="H63" s="16"/>
      <c r="I63" s="15"/>
      <c r="J63" s="14"/>
      <c r="K63" s="39" t="s">
        <v>67</v>
      </c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12"/>
      <c r="BI63" s="11" t="s">
        <v>10</v>
      </c>
      <c r="BJ63" s="10"/>
      <c r="BK63" s="10"/>
      <c r="BL63" s="10"/>
      <c r="BM63" s="10"/>
      <c r="BN63" s="10"/>
      <c r="BO63" s="10"/>
      <c r="BP63" s="10"/>
      <c r="BQ63" s="10"/>
      <c r="BR63" s="10"/>
      <c r="BS63" s="9"/>
      <c r="BT63" s="23"/>
      <c r="BU63" s="22"/>
      <c r="BV63" s="22"/>
      <c r="BW63" s="22"/>
      <c r="BX63" s="22"/>
      <c r="BY63" s="22"/>
      <c r="BZ63" s="22"/>
      <c r="CA63" s="22"/>
      <c r="CB63" s="22"/>
      <c r="CC63" s="21"/>
      <c r="CD63" s="23"/>
      <c r="CE63" s="22"/>
      <c r="CF63" s="22"/>
      <c r="CG63" s="22"/>
      <c r="CH63" s="22"/>
      <c r="CI63" s="22"/>
      <c r="CJ63" s="22"/>
      <c r="CK63" s="22"/>
      <c r="CL63" s="22"/>
      <c r="CM63" s="21"/>
      <c r="CN63" s="38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6"/>
    </row>
    <row r="64" spans="1:108" s="5" customFormat="1" ht="30" customHeight="1">
      <c r="A64" s="17" t="s">
        <v>66</v>
      </c>
      <c r="B64" s="16"/>
      <c r="C64" s="16"/>
      <c r="D64" s="16"/>
      <c r="E64" s="16"/>
      <c r="F64" s="16"/>
      <c r="G64" s="16"/>
      <c r="H64" s="16"/>
      <c r="I64" s="15"/>
      <c r="J64" s="14"/>
      <c r="K64" s="39" t="s">
        <v>65</v>
      </c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12"/>
      <c r="BI64" s="11" t="s">
        <v>10</v>
      </c>
      <c r="BJ64" s="10"/>
      <c r="BK64" s="10"/>
      <c r="BL64" s="10"/>
      <c r="BM64" s="10"/>
      <c r="BN64" s="10"/>
      <c r="BO64" s="10"/>
      <c r="BP64" s="10"/>
      <c r="BQ64" s="10"/>
      <c r="BR64" s="10"/>
      <c r="BS64" s="9"/>
      <c r="BT64" s="23">
        <v>352</v>
      </c>
      <c r="BU64" s="22"/>
      <c r="BV64" s="22"/>
      <c r="BW64" s="22"/>
      <c r="BX64" s="22"/>
      <c r="BY64" s="22"/>
      <c r="BZ64" s="22"/>
      <c r="CA64" s="22"/>
      <c r="CB64" s="22"/>
      <c r="CC64" s="21"/>
      <c r="CD64" s="23"/>
      <c r="CE64" s="22"/>
      <c r="CF64" s="22"/>
      <c r="CG64" s="22"/>
      <c r="CH64" s="22"/>
      <c r="CI64" s="22"/>
      <c r="CJ64" s="22"/>
      <c r="CK64" s="22"/>
      <c r="CL64" s="22"/>
      <c r="CM64" s="21"/>
      <c r="CN64" s="38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6"/>
    </row>
    <row r="65" spans="1:108" s="5" customFormat="1" ht="45" customHeight="1">
      <c r="A65" s="17" t="s">
        <v>64</v>
      </c>
      <c r="B65" s="16"/>
      <c r="C65" s="16"/>
      <c r="D65" s="16"/>
      <c r="E65" s="16"/>
      <c r="F65" s="16"/>
      <c r="G65" s="16"/>
      <c r="H65" s="16"/>
      <c r="I65" s="15"/>
      <c r="J65" s="14"/>
      <c r="K65" s="13" t="s">
        <v>63</v>
      </c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2"/>
      <c r="BI65" s="11" t="s">
        <v>10</v>
      </c>
      <c r="BJ65" s="10"/>
      <c r="BK65" s="10"/>
      <c r="BL65" s="10"/>
      <c r="BM65" s="10"/>
      <c r="BN65" s="10"/>
      <c r="BO65" s="10"/>
      <c r="BP65" s="10"/>
      <c r="BQ65" s="10"/>
      <c r="BR65" s="10"/>
      <c r="BS65" s="9"/>
      <c r="BT65" s="23">
        <f>SUM(BT66:CC68)</f>
        <v>36.5</v>
      </c>
      <c r="BU65" s="22"/>
      <c r="BV65" s="22"/>
      <c r="BW65" s="22"/>
      <c r="BX65" s="22"/>
      <c r="BY65" s="22"/>
      <c r="BZ65" s="22"/>
      <c r="CA65" s="22"/>
      <c r="CB65" s="22"/>
      <c r="CC65" s="21"/>
      <c r="CD65" s="23"/>
      <c r="CE65" s="22"/>
      <c r="CF65" s="22"/>
      <c r="CG65" s="22"/>
      <c r="CH65" s="22"/>
      <c r="CI65" s="22"/>
      <c r="CJ65" s="22"/>
      <c r="CK65" s="22"/>
      <c r="CL65" s="22"/>
      <c r="CM65" s="21"/>
      <c r="CN65" s="20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8"/>
    </row>
    <row r="66" spans="1:108" s="5" customFormat="1" ht="45" customHeight="1">
      <c r="A66" s="17" t="s">
        <v>62</v>
      </c>
      <c r="B66" s="16"/>
      <c r="C66" s="16"/>
      <c r="D66" s="16"/>
      <c r="E66" s="16"/>
      <c r="F66" s="16"/>
      <c r="G66" s="16"/>
      <c r="H66" s="16"/>
      <c r="I66" s="15"/>
      <c r="J66" s="14"/>
      <c r="K66" s="7" t="s">
        <v>61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12"/>
      <c r="BI66" s="11" t="s">
        <v>10</v>
      </c>
      <c r="BJ66" s="10"/>
      <c r="BK66" s="10"/>
      <c r="BL66" s="10"/>
      <c r="BM66" s="10"/>
      <c r="BN66" s="10"/>
      <c r="BO66" s="10"/>
      <c r="BP66" s="10"/>
      <c r="BQ66" s="10"/>
      <c r="BR66" s="10"/>
      <c r="BS66" s="9"/>
      <c r="BT66" s="23"/>
      <c r="BU66" s="22"/>
      <c r="BV66" s="22"/>
      <c r="BW66" s="22"/>
      <c r="BX66" s="22"/>
      <c r="BY66" s="22"/>
      <c r="BZ66" s="22"/>
      <c r="CA66" s="22"/>
      <c r="CB66" s="22"/>
      <c r="CC66" s="21"/>
      <c r="CD66" s="23"/>
      <c r="CE66" s="22"/>
      <c r="CF66" s="22"/>
      <c r="CG66" s="22"/>
      <c r="CH66" s="22"/>
      <c r="CI66" s="22"/>
      <c r="CJ66" s="22"/>
      <c r="CK66" s="22"/>
      <c r="CL66" s="22"/>
      <c r="CM66" s="21"/>
      <c r="CN66" s="8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6"/>
    </row>
    <row r="67" spans="1:108" s="5" customFormat="1" ht="45" customHeight="1">
      <c r="A67" s="17" t="s">
        <v>60</v>
      </c>
      <c r="B67" s="16"/>
      <c r="C67" s="16"/>
      <c r="D67" s="16"/>
      <c r="E67" s="16"/>
      <c r="F67" s="16"/>
      <c r="G67" s="16"/>
      <c r="H67" s="16"/>
      <c r="I67" s="15"/>
      <c r="J67" s="14"/>
      <c r="K67" s="7" t="s">
        <v>59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12"/>
      <c r="BI67" s="11" t="s">
        <v>10</v>
      </c>
      <c r="BJ67" s="10"/>
      <c r="BK67" s="10"/>
      <c r="BL67" s="10"/>
      <c r="BM67" s="10"/>
      <c r="BN67" s="10"/>
      <c r="BO67" s="10"/>
      <c r="BP67" s="10"/>
      <c r="BQ67" s="10"/>
      <c r="BR67" s="10"/>
      <c r="BS67" s="9"/>
      <c r="BT67" s="23">
        <v>-82.66</v>
      </c>
      <c r="BU67" s="22"/>
      <c r="BV67" s="22"/>
      <c r="BW67" s="22"/>
      <c r="BX67" s="22"/>
      <c r="BY67" s="22"/>
      <c r="BZ67" s="22"/>
      <c r="CA67" s="22"/>
      <c r="CB67" s="22"/>
      <c r="CC67" s="21"/>
      <c r="CD67" s="23"/>
      <c r="CE67" s="22"/>
      <c r="CF67" s="22"/>
      <c r="CG67" s="22"/>
      <c r="CH67" s="22"/>
      <c r="CI67" s="22"/>
      <c r="CJ67" s="22"/>
      <c r="CK67" s="22"/>
      <c r="CL67" s="22"/>
      <c r="CM67" s="21"/>
      <c r="CN67" s="8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6"/>
    </row>
    <row r="68" spans="1:108" s="5" customFormat="1" ht="45" customHeight="1">
      <c r="A68" s="17" t="s">
        <v>58</v>
      </c>
      <c r="B68" s="16"/>
      <c r="C68" s="16"/>
      <c r="D68" s="16"/>
      <c r="E68" s="16"/>
      <c r="F68" s="16"/>
      <c r="G68" s="16"/>
      <c r="H68" s="16"/>
      <c r="I68" s="15"/>
      <c r="J68" s="14"/>
      <c r="K68" s="7" t="s">
        <v>57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12"/>
      <c r="BI68" s="11" t="s">
        <v>10</v>
      </c>
      <c r="BJ68" s="10"/>
      <c r="BK68" s="10"/>
      <c r="BL68" s="10"/>
      <c r="BM68" s="10"/>
      <c r="BN68" s="10"/>
      <c r="BO68" s="10"/>
      <c r="BP68" s="10"/>
      <c r="BQ68" s="10"/>
      <c r="BR68" s="10"/>
      <c r="BS68" s="9"/>
      <c r="BT68" s="23">
        <v>119.16</v>
      </c>
      <c r="BU68" s="22"/>
      <c r="BV68" s="22"/>
      <c r="BW68" s="22"/>
      <c r="BX68" s="22"/>
      <c r="BY68" s="22"/>
      <c r="BZ68" s="22"/>
      <c r="CA68" s="22"/>
      <c r="CB68" s="22"/>
      <c r="CC68" s="21"/>
      <c r="CD68" s="23"/>
      <c r="CE68" s="22"/>
      <c r="CF68" s="22"/>
      <c r="CG68" s="22"/>
      <c r="CH68" s="22"/>
      <c r="CI68" s="22"/>
      <c r="CJ68" s="22"/>
      <c r="CK68" s="22"/>
      <c r="CL68" s="22"/>
      <c r="CM68" s="21"/>
      <c r="CN68" s="8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6"/>
    </row>
    <row r="69" spans="1:108" s="5" customFormat="1" ht="30" customHeight="1">
      <c r="A69" s="17" t="s">
        <v>56</v>
      </c>
      <c r="B69" s="16"/>
      <c r="C69" s="16"/>
      <c r="D69" s="16"/>
      <c r="E69" s="16"/>
      <c r="F69" s="16"/>
      <c r="G69" s="16"/>
      <c r="H69" s="16"/>
      <c r="I69" s="15"/>
      <c r="J69" s="14"/>
      <c r="K69" s="13" t="s">
        <v>55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2"/>
      <c r="BI69" s="11" t="s">
        <v>10</v>
      </c>
      <c r="BJ69" s="10"/>
      <c r="BK69" s="10"/>
      <c r="BL69" s="10"/>
      <c r="BM69" s="10"/>
      <c r="BN69" s="10"/>
      <c r="BO69" s="10"/>
      <c r="BP69" s="10"/>
      <c r="BQ69" s="10"/>
      <c r="BR69" s="10"/>
      <c r="BS69" s="9"/>
      <c r="BT69" s="11"/>
      <c r="BU69" s="10"/>
      <c r="BV69" s="10"/>
      <c r="BW69" s="10"/>
      <c r="BX69" s="10"/>
      <c r="BY69" s="10"/>
      <c r="BZ69" s="10"/>
      <c r="CA69" s="10"/>
      <c r="CB69" s="10"/>
      <c r="CC69" s="9"/>
      <c r="CD69" s="11"/>
      <c r="CE69" s="10"/>
      <c r="CF69" s="10"/>
      <c r="CG69" s="10"/>
      <c r="CH69" s="10"/>
      <c r="CI69" s="10"/>
      <c r="CJ69" s="10"/>
      <c r="CK69" s="10"/>
      <c r="CL69" s="10"/>
      <c r="CM69" s="9"/>
      <c r="CN69" s="20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8"/>
    </row>
    <row r="70" spans="1:108" s="5" customFormat="1" ht="45" customHeight="1">
      <c r="A70" s="17" t="s">
        <v>54</v>
      </c>
      <c r="B70" s="16"/>
      <c r="C70" s="16"/>
      <c r="D70" s="16"/>
      <c r="E70" s="16"/>
      <c r="F70" s="16"/>
      <c r="G70" s="16"/>
      <c r="H70" s="16"/>
      <c r="I70" s="15"/>
      <c r="J70" s="14"/>
      <c r="K70" s="13" t="s">
        <v>53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2"/>
      <c r="BI70" s="11" t="s">
        <v>10</v>
      </c>
      <c r="BJ70" s="10"/>
      <c r="BK70" s="10"/>
      <c r="BL70" s="10"/>
      <c r="BM70" s="10"/>
      <c r="BN70" s="10"/>
      <c r="BO70" s="10"/>
      <c r="BP70" s="10"/>
      <c r="BQ70" s="10"/>
      <c r="BR70" s="10"/>
      <c r="BS70" s="9"/>
      <c r="BT70" s="23">
        <v>2443.8200000000002</v>
      </c>
      <c r="BU70" s="22"/>
      <c r="BV70" s="22"/>
      <c r="BW70" s="22"/>
      <c r="BX70" s="22"/>
      <c r="BY70" s="22"/>
      <c r="BZ70" s="22"/>
      <c r="CA70" s="22"/>
      <c r="CB70" s="22"/>
      <c r="CC70" s="21"/>
      <c r="CD70" s="23"/>
      <c r="CE70" s="22"/>
      <c r="CF70" s="22"/>
      <c r="CG70" s="22"/>
      <c r="CH70" s="22"/>
      <c r="CI70" s="22"/>
      <c r="CJ70" s="22"/>
      <c r="CK70" s="22"/>
      <c r="CL70" s="22"/>
      <c r="CM70" s="21"/>
      <c r="CN70" s="38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6"/>
    </row>
    <row r="71" spans="1:108" s="5" customFormat="1" ht="30" customHeight="1">
      <c r="A71" s="17" t="s">
        <v>52</v>
      </c>
      <c r="B71" s="16"/>
      <c r="C71" s="16"/>
      <c r="D71" s="16"/>
      <c r="E71" s="16"/>
      <c r="F71" s="16"/>
      <c r="G71" s="16"/>
      <c r="H71" s="16"/>
      <c r="I71" s="15"/>
      <c r="J71" s="14"/>
      <c r="K71" s="13" t="s">
        <v>51</v>
      </c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2"/>
      <c r="BI71" s="11" t="s">
        <v>50</v>
      </c>
      <c r="BJ71" s="10"/>
      <c r="BK71" s="10"/>
      <c r="BL71" s="10"/>
      <c r="BM71" s="10"/>
      <c r="BN71" s="10"/>
      <c r="BO71" s="10"/>
      <c r="BP71" s="10"/>
      <c r="BQ71" s="10"/>
      <c r="BR71" s="10"/>
      <c r="BS71" s="9"/>
      <c r="BT71" s="23">
        <v>760.774</v>
      </c>
      <c r="BU71" s="22"/>
      <c r="BV71" s="22"/>
      <c r="BW71" s="22"/>
      <c r="BX71" s="22"/>
      <c r="BY71" s="22"/>
      <c r="BZ71" s="22"/>
      <c r="CA71" s="22"/>
      <c r="CB71" s="22"/>
      <c r="CC71" s="21"/>
      <c r="CD71" s="23"/>
      <c r="CE71" s="22"/>
      <c r="CF71" s="22"/>
      <c r="CG71" s="22"/>
      <c r="CH71" s="22"/>
      <c r="CI71" s="22"/>
      <c r="CJ71" s="22"/>
      <c r="CK71" s="22"/>
      <c r="CL71" s="22"/>
      <c r="CM71" s="21"/>
      <c r="CN71" s="38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6"/>
    </row>
    <row r="72" spans="1:108" s="5" customFormat="1" ht="64.5" customHeight="1">
      <c r="A72" s="17" t="s">
        <v>49</v>
      </c>
      <c r="B72" s="16"/>
      <c r="C72" s="16"/>
      <c r="D72" s="16"/>
      <c r="E72" s="16"/>
      <c r="F72" s="16"/>
      <c r="G72" s="16"/>
      <c r="H72" s="16"/>
      <c r="I72" s="15"/>
      <c r="J72" s="14"/>
      <c r="K72" s="13" t="s">
        <v>48</v>
      </c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2"/>
      <c r="BI72" s="11" t="s">
        <v>10</v>
      </c>
      <c r="BJ72" s="10"/>
      <c r="BK72" s="10"/>
      <c r="BL72" s="10"/>
      <c r="BM72" s="10"/>
      <c r="BN72" s="10"/>
      <c r="BO72" s="10"/>
      <c r="BP72" s="10"/>
      <c r="BQ72" s="10"/>
      <c r="BR72" s="10"/>
      <c r="BS72" s="9"/>
      <c r="BT72" s="23">
        <f>BT70/BT71</f>
        <v>3.2122811768015209</v>
      </c>
      <c r="BU72" s="22"/>
      <c r="BV72" s="22"/>
      <c r="BW72" s="22"/>
      <c r="BX72" s="22"/>
      <c r="BY72" s="22"/>
      <c r="BZ72" s="22"/>
      <c r="CA72" s="22"/>
      <c r="CB72" s="22"/>
      <c r="CC72" s="21"/>
      <c r="CD72" s="23"/>
      <c r="CE72" s="22"/>
      <c r="CF72" s="22"/>
      <c r="CG72" s="22"/>
      <c r="CH72" s="22"/>
      <c r="CI72" s="22"/>
      <c r="CJ72" s="22"/>
      <c r="CK72" s="22"/>
      <c r="CL72" s="22"/>
      <c r="CM72" s="21"/>
      <c r="CN72" s="38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6"/>
    </row>
    <row r="73" spans="1:108" s="5" customFormat="1" ht="57" customHeight="1">
      <c r="A73" s="17" t="s">
        <v>47</v>
      </c>
      <c r="B73" s="16"/>
      <c r="C73" s="16"/>
      <c r="D73" s="16"/>
      <c r="E73" s="16"/>
      <c r="F73" s="16"/>
      <c r="G73" s="16"/>
      <c r="H73" s="16"/>
      <c r="I73" s="15"/>
      <c r="J73" s="14"/>
      <c r="K73" s="13" t="s">
        <v>46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2"/>
      <c r="BI73" s="11" t="s">
        <v>6</v>
      </c>
      <c r="BJ73" s="10"/>
      <c r="BK73" s="10"/>
      <c r="BL73" s="10"/>
      <c r="BM73" s="10"/>
      <c r="BN73" s="10"/>
      <c r="BO73" s="10"/>
      <c r="BP73" s="10"/>
      <c r="BQ73" s="10"/>
      <c r="BR73" s="10"/>
      <c r="BS73" s="9"/>
      <c r="BT73" s="11" t="s">
        <v>6</v>
      </c>
      <c r="BU73" s="10"/>
      <c r="BV73" s="10"/>
      <c r="BW73" s="10"/>
      <c r="BX73" s="10"/>
      <c r="BY73" s="10"/>
      <c r="BZ73" s="10"/>
      <c r="CA73" s="10"/>
      <c r="CB73" s="10"/>
      <c r="CC73" s="9"/>
      <c r="CD73" s="11" t="s">
        <v>6</v>
      </c>
      <c r="CE73" s="10"/>
      <c r="CF73" s="10"/>
      <c r="CG73" s="10"/>
      <c r="CH73" s="10"/>
      <c r="CI73" s="10"/>
      <c r="CJ73" s="10"/>
      <c r="CK73" s="10"/>
      <c r="CL73" s="10"/>
      <c r="CM73" s="9"/>
      <c r="CN73" s="8" t="s">
        <v>6</v>
      </c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6"/>
    </row>
    <row r="74" spans="1:108" s="5" customFormat="1" ht="30" customHeight="1">
      <c r="A74" s="17" t="s">
        <v>45</v>
      </c>
      <c r="B74" s="16"/>
      <c r="C74" s="16"/>
      <c r="D74" s="16"/>
      <c r="E74" s="16"/>
      <c r="F74" s="16"/>
      <c r="G74" s="16"/>
      <c r="H74" s="16"/>
      <c r="I74" s="15"/>
      <c r="J74" s="14"/>
      <c r="K74" s="13" t="s">
        <v>44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2"/>
      <c r="BI74" s="11" t="s">
        <v>43</v>
      </c>
      <c r="BJ74" s="10"/>
      <c r="BK74" s="10"/>
      <c r="BL74" s="10"/>
      <c r="BM74" s="10"/>
      <c r="BN74" s="10"/>
      <c r="BO74" s="10"/>
      <c r="BP74" s="10"/>
      <c r="BQ74" s="10"/>
      <c r="BR74" s="10"/>
      <c r="BS74" s="9"/>
      <c r="BT74" s="35">
        <v>2507</v>
      </c>
      <c r="BU74" s="34"/>
      <c r="BV74" s="34"/>
      <c r="BW74" s="34"/>
      <c r="BX74" s="34"/>
      <c r="BY74" s="34"/>
      <c r="BZ74" s="34"/>
      <c r="CA74" s="34"/>
      <c r="CB74" s="34"/>
      <c r="CC74" s="33"/>
      <c r="CD74" s="11"/>
      <c r="CE74" s="10"/>
      <c r="CF74" s="10"/>
      <c r="CG74" s="10"/>
      <c r="CH74" s="10"/>
      <c r="CI74" s="10"/>
      <c r="CJ74" s="10"/>
      <c r="CK74" s="10"/>
      <c r="CL74" s="10"/>
      <c r="CM74" s="9"/>
      <c r="CN74" s="20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8"/>
    </row>
    <row r="75" spans="1:108" s="5" customFormat="1" ht="15" customHeight="1">
      <c r="A75" s="17" t="s">
        <v>42</v>
      </c>
      <c r="B75" s="16"/>
      <c r="C75" s="16"/>
      <c r="D75" s="16"/>
      <c r="E75" s="16"/>
      <c r="F75" s="16"/>
      <c r="G75" s="16"/>
      <c r="H75" s="16"/>
      <c r="I75" s="15"/>
      <c r="J75" s="14"/>
      <c r="K75" s="13" t="s">
        <v>41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2"/>
      <c r="BI75" s="11" t="s">
        <v>36</v>
      </c>
      <c r="BJ75" s="10"/>
      <c r="BK75" s="10"/>
      <c r="BL75" s="10"/>
      <c r="BM75" s="10"/>
      <c r="BN75" s="10"/>
      <c r="BO75" s="10"/>
      <c r="BP75" s="10"/>
      <c r="BQ75" s="10"/>
      <c r="BR75" s="10"/>
      <c r="BS75" s="9"/>
      <c r="BT75" s="32">
        <f>SUM(BT76:CC77)</f>
        <v>16.82</v>
      </c>
      <c r="BU75" s="31"/>
      <c r="BV75" s="31"/>
      <c r="BW75" s="31"/>
      <c r="BX75" s="31"/>
      <c r="BY75" s="31"/>
      <c r="BZ75" s="31"/>
      <c r="CA75" s="31"/>
      <c r="CB75" s="31"/>
      <c r="CC75" s="30"/>
      <c r="CD75" s="32"/>
      <c r="CE75" s="31"/>
      <c r="CF75" s="31"/>
      <c r="CG75" s="31"/>
      <c r="CH75" s="31"/>
      <c r="CI75" s="31"/>
      <c r="CJ75" s="31"/>
      <c r="CK75" s="31"/>
      <c r="CL75" s="31"/>
      <c r="CM75" s="30"/>
      <c r="CN75" s="20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8"/>
    </row>
    <row r="76" spans="1:108" s="5" customFormat="1" ht="30" customHeight="1">
      <c r="A76" s="17" t="s">
        <v>40</v>
      </c>
      <c r="B76" s="16"/>
      <c r="C76" s="16"/>
      <c r="D76" s="16"/>
      <c r="E76" s="16"/>
      <c r="F76" s="16"/>
      <c r="G76" s="16"/>
      <c r="H76" s="16"/>
      <c r="I76" s="15"/>
      <c r="J76" s="14"/>
      <c r="K76" s="13" t="s">
        <v>39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2"/>
      <c r="BI76" s="11" t="s">
        <v>36</v>
      </c>
      <c r="BJ76" s="10"/>
      <c r="BK76" s="10"/>
      <c r="BL76" s="10"/>
      <c r="BM76" s="10"/>
      <c r="BN76" s="10"/>
      <c r="BO76" s="10"/>
      <c r="BP76" s="10"/>
      <c r="BQ76" s="10"/>
      <c r="BR76" s="10"/>
      <c r="BS76" s="9"/>
      <c r="BT76" s="32"/>
      <c r="BU76" s="31"/>
      <c r="BV76" s="31"/>
      <c r="BW76" s="31"/>
      <c r="BX76" s="31"/>
      <c r="BY76" s="31"/>
      <c r="BZ76" s="31"/>
      <c r="CA76" s="31"/>
      <c r="CB76" s="31"/>
      <c r="CC76" s="30"/>
      <c r="CD76" s="32"/>
      <c r="CE76" s="31"/>
      <c r="CF76" s="31"/>
      <c r="CG76" s="31"/>
      <c r="CH76" s="31"/>
      <c r="CI76" s="31"/>
      <c r="CJ76" s="31"/>
      <c r="CK76" s="31"/>
      <c r="CL76" s="31"/>
      <c r="CM76" s="30"/>
      <c r="CN76" s="20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8"/>
    </row>
    <row r="77" spans="1:108" s="5" customFormat="1" ht="30" customHeight="1">
      <c r="A77" s="17" t="s">
        <v>38</v>
      </c>
      <c r="B77" s="16"/>
      <c r="C77" s="16"/>
      <c r="D77" s="16"/>
      <c r="E77" s="16"/>
      <c r="F77" s="16"/>
      <c r="G77" s="16"/>
      <c r="H77" s="16"/>
      <c r="I77" s="15"/>
      <c r="J77" s="14"/>
      <c r="K77" s="13" t="s">
        <v>37</v>
      </c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2"/>
      <c r="BI77" s="11" t="s">
        <v>36</v>
      </c>
      <c r="BJ77" s="10"/>
      <c r="BK77" s="10"/>
      <c r="BL77" s="10"/>
      <c r="BM77" s="10"/>
      <c r="BN77" s="10"/>
      <c r="BO77" s="10"/>
      <c r="BP77" s="10"/>
      <c r="BQ77" s="10"/>
      <c r="BR77" s="10"/>
      <c r="BS77" s="9"/>
      <c r="BT77" s="11">
        <v>16.82</v>
      </c>
      <c r="BU77" s="10"/>
      <c r="BV77" s="10"/>
      <c r="BW77" s="10"/>
      <c r="BX77" s="10"/>
      <c r="BY77" s="10"/>
      <c r="BZ77" s="10"/>
      <c r="CA77" s="10"/>
      <c r="CB77" s="10"/>
      <c r="CC77" s="9"/>
      <c r="CD77" s="32"/>
      <c r="CE77" s="31"/>
      <c r="CF77" s="31"/>
      <c r="CG77" s="31"/>
      <c r="CH77" s="31"/>
      <c r="CI77" s="31"/>
      <c r="CJ77" s="31"/>
      <c r="CK77" s="31"/>
      <c r="CL77" s="31"/>
      <c r="CM77" s="30"/>
      <c r="CN77" s="20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8"/>
    </row>
    <row r="78" spans="1:108" s="5" customFormat="1" ht="30" customHeight="1">
      <c r="A78" s="17" t="s">
        <v>35</v>
      </c>
      <c r="B78" s="16"/>
      <c r="C78" s="16"/>
      <c r="D78" s="16"/>
      <c r="E78" s="16"/>
      <c r="F78" s="16"/>
      <c r="G78" s="16"/>
      <c r="H78" s="16"/>
      <c r="I78" s="15"/>
      <c r="J78" s="14"/>
      <c r="K78" s="13" t="s">
        <v>34</v>
      </c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2"/>
      <c r="BI78" s="11" t="s">
        <v>23</v>
      </c>
      <c r="BJ78" s="10"/>
      <c r="BK78" s="10"/>
      <c r="BL78" s="10"/>
      <c r="BM78" s="10"/>
      <c r="BN78" s="10"/>
      <c r="BO78" s="10"/>
      <c r="BP78" s="10"/>
      <c r="BQ78" s="10"/>
      <c r="BR78" s="10"/>
      <c r="BS78" s="9"/>
      <c r="BT78" s="23">
        <f>SUM(BT79:CC80)</f>
        <v>225.50299999999999</v>
      </c>
      <c r="BU78" s="22"/>
      <c r="BV78" s="22"/>
      <c r="BW78" s="22"/>
      <c r="BX78" s="22"/>
      <c r="BY78" s="22"/>
      <c r="BZ78" s="22"/>
      <c r="CA78" s="22"/>
      <c r="CB78" s="22"/>
      <c r="CC78" s="21"/>
      <c r="CD78" s="23"/>
      <c r="CE78" s="22"/>
      <c r="CF78" s="22"/>
      <c r="CG78" s="22"/>
      <c r="CH78" s="22"/>
      <c r="CI78" s="22"/>
      <c r="CJ78" s="22"/>
      <c r="CK78" s="22"/>
      <c r="CL78" s="22"/>
      <c r="CM78" s="21"/>
      <c r="CN78" s="20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8"/>
    </row>
    <row r="79" spans="1:108" s="5" customFormat="1" ht="40.5" customHeight="1">
      <c r="A79" s="17" t="s">
        <v>33</v>
      </c>
      <c r="B79" s="16"/>
      <c r="C79" s="16"/>
      <c r="D79" s="16"/>
      <c r="E79" s="16"/>
      <c r="F79" s="16"/>
      <c r="G79" s="16"/>
      <c r="H79" s="16"/>
      <c r="I79" s="15"/>
      <c r="J79" s="14"/>
      <c r="K79" s="13" t="s">
        <v>32</v>
      </c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2"/>
      <c r="BI79" s="11" t="s">
        <v>23</v>
      </c>
      <c r="BJ79" s="10"/>
      <c r="BK79" s="10"/>
      <c r="BL79" s="10"/>
      <c r="BM79" s="10"/>
      <c r="BN79" s="10"/>
      <c r="BO79" s="10"/>
      <c r="BP79" s="10"/>
      <c r="BQ79" s="10"/>
      <c r="BR79" s="10"/>
      <c r="BS79" s="9"/>
      <c r="BT79" s="29">
        <v>34.546999999999997</v>
      </c>
      <c r="BU79" s="28"/>
      <c r="BV79" s="28"/>
      <c r="BW79" s="28"/>
      <c r="BX79" s="28"/>
      <c r="BY79" s="28"/>
      <c r="BZ79" s="28"/>
      <c r="CA79" s="28"/>
      <c r="CB79" s="28"/>
      <c r="CC79" s="27"/>
      <c r="CD79" s="23"/>
      <c r="CE79" s="22"/>
      <c r="CF79" s="22"/>
      <c r="CG79" s="22"/>
      <c r="CH79" s="22"/>
      <c r="CI79" s="22"/>
      <c r="CJ79" s="22"/>
      <c r="CK79" s="22"/>
      <c r="CL79" s="22"/>
      <c r="CM79" s="21"/>
      <c r="CN79" s="20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8"/>
    </row>
    <row r="80" spans="1:108" s="5" customFormat="1" ht="40.5" customHeight="1">
      <c r="A80" s="17" t="s">
        <v>31</v>
      </c>
      <c r="B80" s="16"/>
      <c r="C80" s="16"/>
      <c r="D80" s="16"/>
      <c r="E80" s="16"/>
      <c r="F80" s="16"/>
      <c r="G80" s="16"/>
      <c r="H80" s="16"/>
      <c r="I80" s="15"/>
      <c r="J80" s="14"/>
      <c r="K80" s="13" t="s">
        <v>30</v>
      </c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2"/>
      <c r="BI80" s="11" t="s">
        <v>23</v>
      </c>
      <c r="BJ80" s="10"/>
      <c r="BK80" s="10"/>
      <c r="BL80" s="10"/>
      <c r="BM80" s="10"/>
      <c r="BN80" s="10"/>
      <c r="BO80" s="10"/>
      <c r="BP80" s="10"/>
      <c r="BQ80" s="10"/>
      <c r="BR80" s="10"/>
      <c r="BS80" s="9"/>
      <c r="BT80" s="23">
        <v>190.95599999999999</v>
      </c>
      <c r="BU80" s="22"/>
      <c r="BV80" s="22"/>
      <c r="BW80" s="22"/>
      <c r="BX80" s="22"/>
      <c r="BY80" s="22"/>
      <c r="BZ80" s="22"/>
      <c r="CA80" s="22"/>
      <c r="CB80" s="22"/>
      <c r="CC80" s="21"/>
      <c r="CD80" s="23"/>
      <c r="CE80" s="22"/>
      <c r="CF80" s="22"/>
      <c r="CG80" s="22"/>
      <c r="CH80" s="22"/>
      <c r="CI80" s="22"/>
      <c r="CJ80" s="22"/>
      <c r="CK80" s="22"/>
      <c r="CL80" s="22"/>
      <c r="CM80" s="21"/>
      <c r="CN80" s="20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8"/>
    </row>
    <row r="81" spans="1:108" s="5" customFormat="1" ht="30" customHeight="1">
      <c r="A81" s="17" t="s">
        <v>29</v>
      </c>
      <c r="B81" s="16"/>
      <c r="C81" s="16"/>
      <c r="D81" s="16"/>
      <c r="E81" s="16"/>
      <c r="F81" s="16"/>
      <c r="G81" s="16"/>
      <c r="H81" s="16"/>
      <c r="I81" s="15"/>
      <c r="J81" s="14"/>
      <c r="K81" s="13" t="s">
        <v>28</v>
      </c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2"/>
      <c r="BI81" s="11" t="s">
        <v>23</v>
      </c>
      <c r="BJ81" s="10"/>
      <c r="BK81" s="10"/>
      <c r="BL81" s="10"/>
      <c r="BM81" s="10"/>
      <c r="BN81" s="10"/>
      <c r="BO81" s="10"/>
      <c r="BP81" s="10"/>
      <c r="BQ81" s="10"/>
      <c r="BR81" s="10"/>
      <c r="BS81" s="9"/>
      <c r="BT81" s="23">
        <f>SUM(BT82:CC83)</f>
        <v>923.9</v>
      </c>
      <c r="BU81" s="22"/>
      <c r="BV81" s="22"/>
      <c r="BW81" s="22"/>
      <c r="BX81" s="22"/>
      <c r="BY81" s="22"/>
      <c r="BZ81" s="22"/>
      <c r="CA81" s="22"/>
      <c r="CB81" s="22"/>
      <c r="CC81" s="21"/>
      <c r="CD81" s="23"/>
      <c r="CE81" s="22"/>
      <c r="CF81" s="22"/>
      <c r="CG81" s="22"/>
      <c r="CH81" s="22"/>
      <c r="CI81" s="22"/>
      <c r="CJ81" s="22"/>
      <c r="CK81" s="22"/>
      <c r="CL81" s="22"/>
      <c r="CM81" s="21"/>
      <c r="CN81" s="20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8"/>
    </row>
    <row r="82" spans="1:108" s="5" customFormat="1" ht="30" customHeight="1">
      <c r="A82" s="17" t="s">
        <v>27</v>
      </c>
      <c r="B82" s="16"/>
      <c r="C82" s="16"/>
      <c r="D82" s="16"/>
      <c r="E82" s="16"/>
      <c r="F82" s="16"/>
      <c r="G82" s="16"/>
      <c r="H82" s="16"/>
      <c r="I82" s="15"/>
      <c r="J82" s="14"/>
      <c r="K82" s="13" t="s">
        <v>26</v>
      </c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2"/>
      <c r="BI82" s="11" t="s">
        <v>23</v>
      </c>
      <c r="BJ82" s="10"/>
      <c r="BK82" s="10"/>
      <c r="BL82" s="10"/>
      <c r="BM82" s="10"/>
      <c r="BN82" s="10"/>
      <c r="BO82" s="10"/>
      <c r="BP82" s="10"/>
      <c r="BQ82" s="10"/>
      <c r="BR82" s="10"/>
      <c r="BS82" s="9"/>
      <c r="BT82" s="23"/>
      <c r="BU82" s="22"/>
      <c r="BV82" s="22"/>
      <c r="BW82" s="22"/>
      <c r="BX82" s="22"/>
      <c r="BY82" s="22"/>
      <c r="BZ82" s="22"/>
      <c r="CA82" s="22"/>
      <c r="CB82" s="22"/>
      <c r="CC82" s="21"/>
      <c r="CD82" s="23"/>
      <c r="CE82" s="22"/>
      <c r="CF82" s="22"/>
      <c r="CG82" s="22"/>
      <c r="CH82" s="22"/>
      <c r="CI82" s="22"/>
      <c r="CJ82" s="22"/>
      <c r="CK82" s="22"/>
      <c r="CL82" s="22"/>
      <c r="CM82" s="21"/>
      <c r="CN82" s="20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8"/>
    </row>
    <row r="83" spans="1:108" s="5" customFormat="1" ht="30" customHeight="1">
      <c r="A83" s="17" t="s">
        <v>25</v>
      </c>
      <c r="B83" s="16"/>
      <c r="C83" s="16"/>
      <c r="D83" s="16"/>
      <c r="E83" s="16"/>
      <c r="F83" s="16"/>
      <c r="G83" s="16"/>
      <c r="H83" s="16"/>
      <c r="I83" s="15"/>
      <c r="J83" s="14"/>
      <c r="K83" s="13" t="s">
        <v>24</v>
      </c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2"/>
      <c r="BI83" s="11" t="s">
        <v>23</v>
      </c>
      <c r="BJ83" s="10"/>
      <c r="BK83" s="10"/>
      <c r="BL83" s="10"/>
      <c r="BM83" s="10"/>
      <c r="BN83" s="10"/>
      <c r="BO83" s="10"/>
      <c r="BP83" s="10"/>
      <c r="BQ83" s="10"/>
      <c r="BR83" s="10"/>
      <c r="BS83" s="9"/>
      <c r="BT83" s="23">
        <v>923.9</v>
      </c>
      <c r="BU83" s="22"/>
      <c r="BV83" s="22"/>
      <c r="BW83" s="22"/>
      <c r="BX83" s="22"/>
      <c r="BY83" s="22"/>
      <c r="BZ83" s="22"/>
      <c r="CA83" s="22"/>
      <c r="CB83" s="22"/>
      <c r="CC83" s="21"/>
      <c r="CD83" s="23"/>
      <c r="CE83" s="22"/>
      <c r="CF83" s="22"/>
      <c r="CG83" s="22"/>
      <c r="CH83" s="22"/>
      <c r="CI83" s="22"/>
      <c r="CJ83" s="22"/>
      <c r="CK83" s="22"/>
      <c r="CL83" s="22"/>
      <c r="CM83" s="21"/>
      <c r="CN83" s="20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8"/>
    </row>
    <row r="84" spans="1:108" s="5" customFormat="1" ht="15" customHeight="1">
      <c r="A84" s="17" t="s">
        <v>22</v>
      </c>
      <c r="B84" s="16"/>
      <c r="C84" s="16"/>
      <c r="D84" s="16"/>
      <c r="E84" s="16"/>
      <c r="F84" s="16"/>
      <c r="G84" s="16"/>
      <c r="H84" s="16"/>
      <c r="I84" s="15"/>
      <c r="J84" s="14"/>
      <c r="K84" s="13" t="s">
        <v>21</v>
      </c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2"/>
      <c r="BI84" s="11" t="s">
        <v>17</v>
      </c>
      <c r="BJ84" s="10"/>
      <c r="BK84" s="10"/>
      <c r="BL84" s="10"/>
      <c r="BM84" s="10"/>
      <c r="BN84" s="10"/>
      <c r="BO84" s="10"/>
      <c r="BP84" s="10"/>
      <c r="BQ84" s="10"/>
      <c r="BR84" s="10"/>
      <c r="BS84" s="9"/>
      <c r="BT84" s="29">
        <f>SUM(BT85:CC86)</f>
        <v>138.36199999999999</v>
      </c>
      <c r="BU84" s="28"/>
      <c r="BV84" s="28"/>
      <c r="BW84" s="28"/>
      <c r="BX84" s="28"/>
      <c r="BY84" s="28"/>
      <c r="BZ84" s="28"/>
      <c r="CA84" s="28"/>
      <c r="CB84" s="28"/>
      <c r="CC84" s="27"/>
      <c r="CD84" s="23"/>
      <c r="CE84" s="22"/>
      <c r="CF84" s="22"/>
      <c r="CG84" s="22"/>
      <c r="CH84" s="22"/>
      <c r="CI84" s="22"/>
      <c r="CJ84" s="22"/>
      <c r="CK84" s="22"/>
      <c r="CL84" s="22"/>
      <c r="CM84" s="21"/>
      <c r="CN84" s="20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8"/>
    </row>
    <row r="85" spans="1:108" s="5" customFormat="1" ht="30" customHeight="1">
      <c r="A85" s="17" t="s">
        <v>19</v>
      </c>
      <c r="B85" s="16"/>
      <c r="C85" s="16"/>
      <c r="D85" s="16"/>
      <c r="E85" s="16"/>
      <c r="F85" s="16"/>
      <c r="G85" s="16"/>
      <c r="H85" s="16"/>
      <c r="I85" s="15"/>
      <c r="J85" s="14"/>
      <c r="K85" s="13" t="s">
        <v>20</v>
      </c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2"/>
      <c r="BI85" s="11" t="s">
        <v>17</v>
      </c>
      <c r="BJ85" s="10"/>
      <c r="BK85" s="10"/>
      <c r="BL85" s="10"/>
      <c r="BM85" s="10"/>
      <c r="BN85" s="10"/>
      <c r="BO85" s="10"/>
      <c r="BP85" s="10"/>
      <c r="BQ85" s="10"/>
      <c r="BR85" s="10"/>
      <c r="BS85" s="9"/>
      <c r="BT85" s="29">
        <v>23.722000000000001</v>
      </c>
      <c r="BU85" s="28"/>
      <c r="BV85" s="28"/>
      <c r="BW85" s="28"/>
      <c r="BX85" s="28"/>
      <c r="BY85" s="28"/>
      <c r="BZ85" s="28"/>
      <c r="CA85" s="28"/>
      <c r="CB85" s="28"/>
      <c r="CC85" s="27"/>
      <c r="CD85" s="11"/>
      <c r="CE85" s="10"/>
      <c r="CF85" s="10"/>
      <c r="CG85" s="10"/>
      <c r="CH85" s="10"/>
      <c r="CI85" s="10"/>
      <c r="CJ85" s="10"/>
      <c r="CK85" s="10"/>
      <c r="CL85" s="10"/>
      <c r="CM85" s="9"/>
      <c r="CN85" s="20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8"/>
    </row>
    <row r="86" spans="1:108" s="5" customFormat="1" ht="30" customHeight="1">
      <c r="A86" s="17" t="s">
        <v>19</v>
      </c>
      <c r="B86" s="16"/>
      <c r="C86" s="16"/>
      <c r="D86" s="16"/>
      <c r="E86" s="16"/>
      <c r="F86" s="16"/>
      <c r="G86" s="16"/>
      <c r="H86" s="16"/>
      <c r="I86" s="15"/>
      <c r="J86" s="14"/>
      <c r="K86" s="13" t="s">
        <v>18</v>
      </c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2"/>
      <c r="BI86" s="11" t="s">
        <v>17</v>
      </c>
      <c r="BJ86" s="10"/>
      <c r="BK86" s="10"/>
      <c r="BL86" s="10"/>
      <c r="BM86" s="10"/>
      <c r="BN86" s="10"/>
      <c r="BO86" s="10"/>
      <c r="BP86" s="10"/>
      <c r="BQ86" s="10"/>
      <c r="BR86" s="10"/>
      <c r="BS86" s="9"/>
      <c r="BT86" s="29">
        <v>114.64</v>
      </c>
      <c r="BU86" s="28"/>
      <c r="BV86" s="28"/>
      <c r="BW86" s="28"/>
      <c r="BX86" s="28"/>
      <c r="BY86" s="28"/>
      <c r="BZ86" s="28"/>
      <c r="CA86" s="28"/>
      <c r="CB86" s="28"/>
      <c r="CC86" s="27"/>
      <c r="CD86" s="11"/>
      <c r="CE86" s="10"/>
      <c r="CF86" s="10"/>
      <c r="CG86" s="10"/>
      <c r="CH86" s="10"/>
      <c r="CI86" s="10"/>
      <c r="CJ86" s="10"/>
      <c r="CK86" s="10"/>
      <c r="CL86" s="10"/>
      <c r="CM86" s="9"/>
      <c r="CN86" s="20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8"/>
    </row>
    <row r="87" spans="1:108" s="5" customFormat="1" ht="15" customHeight="1">
      <c r="A87" s="17" t="s">
        <v>16</v>
      </c>
      <c r="B87" s="16"/>
      <c r="C87" s="16"/>
      <c r="D87" s="16"/>
      <c r="E87" s="16"/>
      <c r="F87" s="16"/>
      <c r="G87" s="16"/>
      <c r="H87" s="16"/>
      <c r="I87" s="15"/>
      <c r="J87" s="14"/>
      <c r="K87" s="13" t="s">
        <v>15</v>
      </c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2"/>
      <c r="BI87" s="11" t="s">
        <v>7</v>
      </c>
      <c r="BJ87" s="10"/>
      <c r="BK87" s="10"/>
      <c r="BL87" s="10"/>
      <c r="BM87" s="10"/>
      <c r="BN87" s="10"/>
      <c r="BO87" s="10"/>
      <c r="BP87" s="10"/>
      <c r="BQ87" s="10"/>
      <c r="BR87" s="10"/>
      <c r="BS87" s="9"/>
      <c r="BT87" s="26">
        <v>5.8999999999999999E-3</v>
      </c>
      <c r="BU87" s="25"/>
      <c r="BV87" s="25"/>
      <c r="BW87" s="25"/>
      <c r="BX87" s="25"/>
      <c r="BY87" s="25"/>
      <c r="BZ87" s="25"/>
      <c r="CA87" s="25"/>
      <c r="CB87" s="25"/>
      <c r="CC87" s="24"/>
      <c r="CD87" s="26"/>
      <c r="CE87" s="25"/>
      <c r="CF87" s="25"/>
      <c r="CG87" s="25"/>
      <c r="CH87" s="25"/>
      <c r="CI87" s="25"/>
      <c r="CJ87" s="25"/>
      <c r="CK87" s="25"/>
      <c r="CL87" s="25"/>
      <c r="CM87" s="24"/>
      <c r="CN87" s="20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8"/>
    </row>
    <row r="88" spans="1:108" s="5" customFormat="1" ht="30" customHeight="1">
      <c r="A88" s="17" t="s">
        <v>14</v>
      </c>
      <c r="B88" s="16"/>
      <c r="C88" s="16"/>
      <c r="D88" s="16"/>
      <c r="E88" s="16"/>
      <c r="F88" s="16"/>
      <c r="G88" s="16"/>
      <c r="H88" s="16"/>
      <c r="I88" s="15"/>
      <c r="J88" s="14"/>
      <c r="K88" s="13" t="s">
        <v>13</v>
      </c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2"/>
      <c r="BI88" s="11" t="s">
        <v>10</v>
      </c>
      <c r="BJ88" s="10"/>
      <c r="BK88" s="10"/>
      <c r="BL88" s="10"/>
      <c r="BM88" s="10"/>
      <c r="BN88" s="10"/>
      <c r="BO88" s="10"/>
      <c r="BP88" s="10"/>
      <c r="BQ88" s="10"/>
      <c r="BR88" s="10"/>
      <c r="BS88" s="9"/>
      <c r="BT88" s="23"/>
      <c r="BU88" s="22"/>
      <c r="BV88" s="22"/>
      <c r="BW88" s="22"/>
      <c r="BX88" s="22"/>
      <c r="BY88" s="22"/>
      <c r="BZ88" s="22"/>
      <c r="CA88" s="22"/>
      <c r="CB88" s="22"/>
      <c r="CC88" s="21"/>
      <c r="CD88" s="23"/>
      <c r="CE88" s="22"/>
      <c r="CF88" s="22"/>
      <c r="CG88" s="22"/>
      <c r="CH88" s="22"/>
      <c r="CI88" s="22"/>
      <c r="CJ88" s="22"/>
      <c r="CK88" s="22"/>
      <c r="CL88" s="22"/>
      <c r="CM88" s="21"/>
      <c r="CN88" s="20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8"/>
    </row>
    <row r="89" spans="1:108" s="5" customFormat="1" ht="30" customHeight="1">
      <c r="A89" s="17" t="s">
        <v>12</v>
      </c>
      <c r="B89" s="16"/>
      <c r="C89" s="16"/>
      <c r="D89" s="16"/>
      <c r="E89" s="16"/>
      <c r="F89" s="16"/>
      <c r="G89" s="16"/>
      <c r="H89" s="16"/>
      <c r="I89" s="15"/>
      <c r="J89" s="14"/>
      <c r="K89" s="13" t="s">
        <v>11</v>
      </c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2"/>
      <c r="BI89" s="11" t="s">
        <v>10</v>
      </c>
      <c r="BJ89" s="10"/>
      <c r="BK89" s="10"/>
      <c r="BL89" s="10"/>
      <c r="BM89" s="10"/>
      <c r="BN89" s="10"/>
      <c r="BO89" s="10"/>
      <c r="BP89" s="10"/>
      <c r="BQ89" s="10"/>
      <c r="BR89" s="10"/>
      <c r="BS89" s="9"/>
      <c r="BT89" s="23"/>
      <c r="BU89" s="22"/>
      <c r="BV89" s="22"/>
      <c r="BW89" s="22"/>
      <c r="BX89" s="22"/>
      <c r="BY89" s="22"/>
      <c r="BZ89" s="22"/>
      <c r="CA89" s="22"/>
      <c r="CB89" s="22"/>
      <c r="CC89" s="21"/>
      <c r="CD89" s="23"/>
      <c r="CE89" s="22"/>
      <c r="CF89" s="22"/>
      <c r="CG89" s="22"/>
      <c r="CH89" s="22"/>
      <c r="CI89" s="22"/>
      <c r="CJ89" s="22"/>
      <c r="CK89" s="22"/>
      <c r="CL89" s="22"/>
      <c r="CM89" s="21"/>
      <c r="CN89" s="20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8"/>
    </row>
    <row r="90" spans="1:108" s="5" customFormat="1" ht="45" customHeight="1">
      <c r="A90" s="17" t="s">
        <v>9</v>
      </c>
      <c r="B90" s="16"/>
      <c r="C90" s="16"/>
      <c r="D90" s="16"/>
      <c r="E90" s="16"/>
      <c r="F90" s="16"/>
      <c r="G90" s="16"/>
      <c r="H90" s="16"/>
      <c r="I90" s="15"/>
      <c r="J90" s="14"/>
      <c r="K90" s="13" t="s">
        <v>8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2"/>
      <c r="BI90" s="11" t="s">
        <v>7</v>
      </c>
      <c r="BJ90" s="10"/>
      <c r="BK90" s="10"/>
      <c r="BL90" s="10"/>
      <c r="BM90" s="10"/>
      <c r="BN90" s="10"/>
      <c r="BO90" s="10"/>
      <c r="BP90" s="10"/>
      <c r="BQ90" s="10"/>
      <c r="BR90" s="10"/>
      <c r="BS90" s="9"/>
      <c r="BT90" s="11">
        <v>3.76</v>
      </c>
      <c r="BU90" s="10"/>
      <c r="BV90" s="10"/>
      <c r="BW90" s="10"/>
      <c r="BX90" s="10"/>
      <c r="BY90" s="10"/>
      <c r="BZ90" s="10"/>
      <c r="CA90" s="10"/>
      <c r="CB90" s="10"/>
      <c r="CC90" s="9"/>
      <c r="CD90" s="11" t="s">
        <v>6</v>
      </c>
      <c r="CE90" s="10"/>
      <c r="CF90" s="10"/>
      <c r="CG90" s="10"/>
      <c r="CH90" s="10"/>
      <c r="CI90" s="10"/>
      <c r="CJ90" s="10"/>
      <c r="CK90" s="10"/>
      <c r="CL90" s="10"/>
      <c r="CM90" s="9"/>
      <c r="CN90" s="8" t="s">
        <v>6</v>
      </c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6"/>
    </row>
    <row r="91" spans="1:108" ht="15" customHeight="1"/>
    <row r="92" spans="1:108" s="2" customFormat="1" ht="12.75">
      <c r="G92" s="2" t="s">
        <v>5</v>
      </c>
    </row>
    <row r="93" spans="1:108" s="2" customFormat="1" ht="68.25" customHeight="1">
      <c r="A93" s="4" t="s">
        <v>4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</row>
    <row r="94" spans="1:108" s="2" customFormat="1" ht="25.5" customHeight="1">
      <c r="A94" s="4" t="s">
        <v>3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</row>
    <row r="95" spans="1:108" s="2" customFormat="1" ht="25.5" customHeight="1">
      <c r="A95" s="4" t="s">
        <v>2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</row>
    <row r="96" spans="1:108" s="2" customFormat="1" ht="25.5" customHeight="1">
      <c r="A96" s="4" t="s">
        <v>1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</row>
    <row r="97" spans="1:108" s="2" customFormat="1" ht="25.5" customHeight="1">
      <c r="A97" s="4" t="s">
        <v>0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</row>
    <row r="98" spans="1:108" ht="3" customHeight="1"/>
  </sheetData>
  <mergeCells count="466">
    <mergeCell ref="CN90:DD90"/>
    <mergeCell ref="A93:DD93"/>
    <mergeCell ref="A94:DD94"/>
    <mergeCell ref="A95:DD95"/>
    <mergeCell ref="A96:DD96"/>
    <mergeCell ref="A97:DD97"/>
    <mergeCell ref="A90:I90"/>
    <mergeCell ref="K90:BG90"/>
    <mergeCell ref="BI90:BS90"/>
    <mergeCell ref="BT90:CC90"/>
    <mergeCell ref="CD90:CM90"/>
    <mergeCell ref="A88:I88"/>
    <mergeCell ref="K88:BG88"/>
    <mergeCell ref="BI88:BS88"/>
    <mergeCell ref="BT88:CC88"/>
    <mergeCell ref="CD88:CM88"/>
    <mergeCell ref="CN88:DD88"/>
    <mergeCell ref="A89:I89"/>
    <mergeCell ref="K89:BG89"/>
    <mergeCell ref="BI89:BS89"/>
    <mergeCell ref="BT89:CC89"/>
    <mergeCell ref="CD89:CM89"/>
    <mergeCell ref="CN89:DD89"/>
    <mergeCell ref="A86:I86"/>
    <mergeCell ref="K86:BG86"/>
    <mergeCell ref="BI86:BS86"/>
    <mergeCell ref="BT86:CC86"/>
    <mergeCell ref="CD86:CM86"/>
    <mergeCell ref="CN86:DD86"/>
    <mergeCell ref="A87:I87"/>
    <mergeCell ref="K87:BG87"/>
    <mergeCell ref="BI87:BS87"/>
    <mergeCell ref="BT87:CC87"/>
    <mergeCell ref="CD87:CM87"/>
    <mergeCell ref="CN87:DD87"/>
    <mergeCell ref="A84:I84"/>
    <mergeCell ref="K84:BG84"/>
    <mergeCell ref="BI84:BS84"/>
    <mergeCell ref="BT84:CC84"/>
    <mergeCell ref="CD84:CM84"/>
    <mergeCell ref="CN84:DD84"/>
    <mergeCell ref="A85:I85"/>
    <mergeCell ref="K85:BG85"/>
    <mergeCell ref="BI85:BS85"/>
    <mergeCell ref="BT85:CC85"/>
    <mergeCell ref="CD85:CM85"/>
    <mergeCell ref="CN85:DD85"/>
    <mergeCell ref="A82:I82"/>
    <mergeCell ref="K82:BG82"/>
    <mergeCell ref="BI82:BS82"/>
    <mergeCell ref="BT82:CC82"/>
    <mergeCell ref="CD82:CM82"/>
    <mergeCell ref="CN82:DD82"/>
    <mergeCell ref="A83:I83"/>
    <mergeCell ref="K83:BG83"/>
    <mergeCell ref="BI83:BS83"/>
    <mergeCell ref="BT83:CC83"/>
    <mergeCell ref="CD83:CM83"/>
    <mergeCell ref="CN83:DD83"/>
    <mergeCell ref="A80:I80"/>
    <mergeCell ref="K80:BG80"/>
    <mergeCell ref="BI80:BS80"/>
    <mergeCell ref="BT80:CC80"/>
    <mergeCell ref="CD80:CM80"/>
    <mergeCell ref="CN80:DD80"/>
    <mergeCell ref="A81:I81"/>
    <mergeCell ref="K81:BG81"/>
    <mergeCell ref="BI81:BS81"/>
    <mergeCell ref="BT81:CC81"/>
    <mergeCell ref="CD81:CM81"/>
    <mergeCell ref="CN81:DD81"/>
    <mergeCell ref="A78:I78"/>
    <mergeCell ref="K78:BG78"/>
    <mergeCell ref="BI78:BS78"/>
    <mergeCell ref="BT78:CC78"/>
    <mergeCell ref="CD78:CM78"/>
    <mergeCell ref="CN78:DD78"/>
    <mergeCell ref="A79:I79"/>
    <mergeCell ref="K79:BG79"/>
    <mergeCell ref="BI79:BS79"/>
    <mergeCell ref="BT79:CC79"/>
    <mergeCell ref="CD79:CM79"/>
    <mergeCell ref="CN79:DD79"/>
    <mergeCell ref="A76:I76"/>
    <mergeCell ref="K76:BG76"/>
    <mergeCell ref="BI76:BS76"/>
    <mergeCell ref="BT76:CC76"/>
    <mergeCell ref="CD76:CM76"/>
    <mergeCell ref="CN76:DD76"/>
    <mergeCell ref="A77:I77"/>
    <mergeCell ref="K77:BG77"/>
    <mergeCell ref="BI77:BS77"/>
    <mergeCell ref="BT77:CC77"/>
    <mergeCell ref="CD77:CM77"/>
    <mergeCell ref="CN77:DD77"/>
    <mergeCell ref="A74:I74"/>
    <mergeCell ref="K74:BG74"/>
    <mergeCell ref="BI74:BS74"/>
    <mergeCell ref="BT74:CC74"/>
    <mergeCell ref="CD74:CM74"/>
    <mergeCell ref="CN74:DD74"/>
    <mergeCell ref="A75:I75"/>
    <mergeCell ref="K75:BG75"/>
    <mergeCell ref="BI75:BS75"/>
    <mergeCell ref="BT75:CC75"/>
    <mergeCell ref="CD75:CM75"/>
    <mergeCell ref="CN75:DD75"/>
    <mergeCell ref="A72:I72"/>
    <mergeCell ref="K72:BG72"/>
    <mergeCell ref="BI72:BS72"/>
    <mergeCell ref="BT72:CC72"/>
    <mergeCell ref="CD72:CM72"/>
    <mergeCell ref="CN72:DD72"/>
    <mergeCell ref="A73:I73"/>
    <mergeCell ref="K73:BG73"/>
    <mergeCell ref="BI73:BS73"/>
    <mergeCell ref="BT73:CC73"/>
    <mergeCell ref="CD73:CM73"/>
    <mergeCell ref="CN73:DD73"/>
    <mergeCell ref="A70:I70"/>
    <mergeCell ref="K70:BG70"/>
    <mergeCell ref="BI70:BS70"/>
    <mergeCell ref="BT70:CC70"/>
    <mergeCell ref="CD70:CM70"/>
    <mergeCell ref="CN70:DD70"/>
    <mergeCell ref="A71:I71"/>
    <mergeCell ref="K71:BG71"/>
    <mergeCell ref="BI71:BS71"/>
    <mergeCell ref="BT71:CC71"/>
    <mergeCell ref="CD71:CM71"/>
    <mergeCell ref="CN71:DD71"/>
    <mergeCell ref="A68:I68"/>
    <mergeCell ref="K68:BG68"/>
    <mergeCell ref="BI68:BS68"/>
    <mergeCell ref="BT68:CC68"/>
    <mergeCell ref="CD68:CM68"/>
    <mergeCell ref="CN68:DD68"/>
    <mergeCell ref="A69:I69"/>
    <mergeCell ref="K69:BG69"/>
    <mergeCell ref="BI69:BS69"/>
    <mergeCell ref="BT69:CC69"/>
    <mergeCell ref="CD69:CM69"/>
    <mergeCell ref="CN69:DD69"/>
    <mergeCell ref="A66:I66"/>
    <mergeCell ref="K66:BG66"/>
    <mergeCell ref="BI66:BS66"/>
    <mergeCell ref="BT66:CC66"/>
    <mergeCell ref="CD66:CM66"/>
    <mergeCell ref="CN66:DD66"/>
    <mergeCell ref="A67:I67"/>
    <mergeCell ref="K67:BG67"/>
    <mergeCell ref="BI67:BS67"/>
    <mergeCell ref="BT67:CC67"/>
    <mergeCell ref="CD67:CM67"/>
    <mergeCell ref="CN67:DD67"/>
    <mergeCell ref="A64:I64"/>
    <mergeCell ref="K64:BG64"/>
    <mergeCell ref="BI64:BS64"/>
    <mergeCell ref="BT64:CC64"/>
    <mergeCell ref="CD64:CM64"/>
    <mergeCell ref="CN64:DD64"/>
    <mergeCell ref="A65:I65"/>
    <mergeCell ref="K65:BG65"/>
    <mergeCell ref="BI65:BS65"/>
    <mergeCell ref="BT65:CC65"/>
    <mergeCell ref="CD65:CM65"/>
    <mergeCell ref="CN65:DD65"/>
    <mergeCell ref="A62:I62"/>
    <mergeCell ref="K62:BG62"/>
    <mergeCell ref="BI62:BS62"/>
    <mergeCell ref="BT62:CC62"/>
    <mergeCell ref="CD62:CM62"/>
    <mergeCell ref="CN62:DD62"/>
    <mergeCell ref="A63:I63"/>
    <mergeCell ref="K63:BG63"/>
    <mergeCell ref="BI63:BS63"/>
    <mergeCell ref="BT63:CC63"/>
    <mergeCell ref="CD63:CM63"/>
    <mergeCell ref="CN63:DD63"/>
    <mergeCell ref="A60:I60"/>
    <mergeCell ref="K60:BG60"/>
    <mergeCell ref="BI60:BS60"/>
    <mergeCell ref="BT60:CC60"/>
    <mergeCell ref="CD60:CM60"/>
    <mergeCell ref="CN60:DD60"/>
    <mergeCell ref="A61:I61"/>
    <mergeCell ref="K61:BG61"/>
    <mergeCell ref="BI61:BS61"/>
    <mergeCell ref="BT61:CC61"/>
    <mergeCell ref="CD61:CM61"/>
    <mergeCell ref="CN61:DD61"/>
    <mergeCell ref="A58:I58"/>
    <mergeCell ref="K58:BG58"/>
    <mergeCell ref="BI58:BS58"/>
    <mergeCell ref="BT58:CC58"/>
    <mergeCell ref="CD58:CM58"/>
    <mergeCell ref="CN58:DD58"/>
    <mergeCell ref="A59:I59"/>
    <mergeCell ref="K59:BG59"/>
    <mergeCell ref="BI59:BS59"/>
    <mergeCell ref="BT59:CC59"/>
    <mergeCell ref="CD59:CM59"/>
    <mergeCell ref="CN59:DD59"/>
    <mergeCell ref="A56:I56"/>
    <mergeCell ref="K56:BG56"/>
    <mergeCell ref="BI56:BS56"/>
    <mergeCell ref="BT56:CC56"/>
    <mergeCell ref="CD56:CM56"/>
    <mergeCell ref="CN56:DD56"/>
    <mergeCell ref="A57:I57"/>
    <mergeCell ref="K57:BG57"/>
    <mergeCell ref="BI57:BS57"/>
    <mergeCell ref="BT57:CC57"/>
    <mergeCell ref="CD57:CM57"/>
    <mergeCell ref="CN57:DD57"/>
    <mergeCell ref="A54:I54"/>
    <mergeCell ref="K54:BG54"/>
    <mergeCell ref="BI54:BS54"/>
    <mergeCell ref="BT54:CC54"/>
    <mergeCell ref="CD54:CM54"/>
    <mergeCell ref="CN54:DD54"/>
    <mergeCell ref="A55:I55"/>
    <mergeCell ref="K55:BG55"/>
    <mergeCell ref="BI55:BS55"/>
    <mergeCell ref="BT55:CC55"/>
    <mergeCell ref="CD55:CM55"/>
    <mergeCell ref="CN55:DD55"/>
    <mergeCell ref="A52:I52"/>
    <mergeCell ref="K52:BG52"/>
    <mergeCell ref="BI52:BS52"/>
    <mergeCell ref="BT52:CC52"/>
    <mergeCell ref="CD52:CM52"/>
    <mergeCell ref="CN52:DD52"/>
    <mergeCell ref="A53:I53"/>
    <mergeCell ref="K53:BG53"/>
    <mergeCell ref="BI53:BS53"/>
    <mergeCell ref="BT53:CC53"/>
    <mergeCell ref="CD53:CM53"/>
    <mergeCell ref="CN53:DD53"/>
    <mergeCell ref="A50:I50"/>
    <mergeCell ref="K50:BG50"/>
    <mergeCell ref="BI50:BS50"/>
    <mergeCell ref="BT50:CC50"/>
    <mergeCell ref="CD50:CM50"/>
    <mergeCell ref="CN50:DD50"/>
    <mergeCell ref="A51:I51"/>
    <mergeCell ref="K51:BG51"/>
    <mergeCell ref="BI51:BS51"/>
    <mergeCell ref="BT51:CC51"/>
    <mergeCell ref="CD51:CM51"/>
    <mergeCell ref="CN51:DD51"/>
    <mergeCell ref="A48:I48"/>
    <mergeCell ref="K48:BG48"/>
    <mergeCell ref="BI48:BS48"/>
    <mergeCell ref="BT48:CC48"/>
    <mergeCell ref="CD48:CM48"/>
    <mergeCell ref="CN48:DD48"/>
    <mergeCell ref="A49:I49"/>
    <mergeCell ref="K49:BG49"/>
    <mergeCell ref="BI49:BS49"/>
    <mergeCell ref="BT49:CC49"/>
    <mergeCell ref="CD49:CM49"/>
    <mergeCell ref="CN49:DD49"/>
    <mergeCell ref="A46:I46"/>
    <mergeCell ref="K46:BG46"/>
    <mergeCell ref="BI46:BS46"/>
    <mergeCell ref="BT46:CC46"/>
    <mergeCell ref="CD46:CM46"/>
    <mergeCell ref="CN46:DD46"/>
    <mergeCell ref="A47:I47"/>
    <mergeCell ref="K47:BG47"/>
    <mergeCell ref="BI47:BS47"/>
    <mergeCell ref="BT47:CC47"/>
    <mergeCell ref="CD47:CM47"/>
    <mergeCell ref="CN47:DD47"/>
    <mergeCell ref="A44:I44"/>
    <mergeCell ref="K44:BG44"/>
    <mergeCell ref="BI44:BS44"/>
    <mergeCell ref="BT44:CC44"/>
    <mergeCell ref="CD44:CM44"/>
    <mergeCell ref="CN44:DD44"/>
    <mergeCell ref="A45:I45"/>
    <mergeCell ref="K45:BG45"/>
    <mergeCell ref="BI45:BS45"/>
    <mergeCell ref="BT45:CC45"/>
    <mergeCell ref="CD45:CM45"/>
    <mergeCell ref="CN45:DD45"/>
    <mergeCell ref="A42:I42"/>
    <mergeCell ref="K42:BG42"/>
    <mergeCell ref="BI42:BS42"/>
    <mergeCell ref="BT42:CC42"/>
    <mergeCell ref="CD42:CM42"/>
    <mergeCell ref="CN42:DD42"/>
    <mergeCell ref="A43:I43"/>
    <mergeCell ref="K43:BG43"/>
    <mergeCell ref="BI43:BS43"/>
    <mergeCell ref="BT43:CC43"/>
    <mergeCell ref="CD43:CM43"/>
    <mergeCell ref="CN43:DD43"/>
    <mergeCell ref="A40:I40"/>
    <mergeCell ref="K40:BG40"/>
    <mergeCell ref="BI40:BS40"/>
    <mergeCell ref="BT40:CC40"/>
    <mergeCell ref="CD40:CM40"/>
    <mergeCell ref="CN40:DD40"/>
    <mergeCell ref="A41:I41"/>
    <mergeCell ref="K41:BG41"/>
    <mergeCell ref="BI41:BS41"/>
    <mergeCell ref="BT41:CC41"/>
    <mergeCell ref="CD41:CM41"/>
    <mergeCell ref="CN41:DD41"/>
    <mergeCell ref="A38:I38"/>
    <mergeCell ref="K38:BG38"/>
    <mergeCell ref="BI38:BS38"/>
    <mergeCell ref="BT38:CC38"/>
    <mergeCell ref="CD38:CM38"/>
    <mergeCell ref="CN38:DD38"/>
    <mergeCell ref="A39:I39"/>
    <mergeCell ref="K39:BG39"/>
    <mergeCell ref="BI39:BS39"/>
    <mergeCell ref="BT39:CC39"/>
    <mergeCell ref="CD39:CM39"/>
    <mergeCell ref="CN39:DD39"/>
    <mergeCell ref="A36:I36"/>
    <mergeCell ref="K36:BG36"/>
    <mergeCell ref="BI36:BS36"/>
    <mergeCell ref="BT36:CC36"/>
    <mergeCell ref="CD36:CM36"/>
    <mergeCell ref="CN36:DD36"/>
    <mergeCell ref="A37:I37"/>
    <mergeCell ref="K37:BG37"/>
    <mergeCell ref="BI37:BS37"/>
    <mergeCell ref="BT37:CC37"/>
    <mergeCell ref="CD37:CM37"/>
    <mergeCell ref="CN37:DD37"/>
    <mergeCell ref="A34:I34"/>
    <mergeCell ref="K34:BG34"/>
    <mergeCell ref="BI34:BS34"/>
    <mergeCell ref="BT34:CC34"/>
    <mergeCell ref="CD34:CM34"/>
    <mergeCell ref="CN34:DD34"/>
    <mergeCell ref="A35:I35"/>
    <mergeCell ref="K35:BG35"/>
    <mergeCell ref="BI35:BS35"/>
    <mergeCell ref="BT35:CC35"/>
    <mergeCell ref="CD35:CM35"/>
    <mergeCell ref="CN35:DD35"/>
    <mergeCell ref="A32:I32"/>
    <mergeCell ref="K32:BG32"/>
    <mergeCell ref="BI32:BS32"/>
    <mergeCell ref="BT32:CC32"/>
    <mergeCell ref="CD32:CM32"/>
    <mergeCell ref="CN32:DD32"/>
    <mergeCell ref="A33:I33"/>
    <mergeCell ref="K33:BG33"/>
    <mergeCell ref="BI33:BS33"/>
    <mergeCell ref="BT33:CC33"/>
    <mergeCell ref="CD33:CM33"/>
    <mergeCell ref="CN33:DD33"/>
    <mergeCell ref="A30:I30"/>
    <mergeCell ref="K30:BG30"/>
    <mergeCell ref="BI30:BS30"/>
    <mergeCell ref="BT30:CC30"/>
    <mergeCell ref="CD30:CM30"/>
    <mergeCell ref="CN30:DD30"/>
    <mergeCell ref="A31:I31"/>
    <mergeCell ref="K31:BG31"/>
    <mergeCell ref="BI31:BS31"/>
    <mergeCell ref="BT31:CC31"/>
    <mergeCell ref="CD31:CM31"/>
    <mergeCell ref="CN31:DD31"/>
    <mergeCell ref="A28:I28"/>
    <mergeCell ref="K28:BG28"/>
    <mergeCell ref="BI28:BS28"/>
    <mergeCell ref="BT28:CC28"/>
    <mergeCell ref="CD28:CM28"/>
    <mergeCell ref="CN28:DD28"/>
    <mergeCell ref="A29:I29"/>
    <mergeCell ref="K29:BG29"/>
    <mergeCell ref="BI29:BS29"/>
    <mergeCell ref="BT29:CC29"/>
    <mergeCell ref="CD29:CM29"/>
    <mergeCell ref="CN29:DD29"/>
    <mergeCell ref="A26:I26"/>
    <mergeCell ref="K26:BG26"/>
    <mergeCell ref="BI26:BS26"/>
    <mergeCell ref="BT26:CC26"/>
    <mergeCell ref="CD26:CM26"/>
    <mergeCell ref="CN26:DD26"/>
    <mergeCell ref="A27:I27"/>
    <mergeCell ref="K27:BG27"/>
    <mergeCell ref="BI27:BS27"/>
    <mergeCell ref="BT27:CC27"/>
    <mergeCell ref="CD27:CM27"/>
    <mergeCell ref="CN27:DD27"/>
    <mergeCell ref="A24:I24"/>
    <mergeCell ref="K24:BG24"/>
    <mergeCell ref="BI24:BS24"/>
    <mergeCell ref="BT24:CC24"/>
    <mergeCell ref="CD24:CM24"/>
    <mergeCell ref="CN24:DD24"/>
    <mergeCell ref="A25:I25"/>
    <mergeCell ref="K25:BG25"/>
    <mergeCell ref="BI25:BS25"/>
    <mergeCell ref="BT25:CC25"/>
    <mergeCell ref="CD25:CM25"/>
    <mergeCell ref="CN25:DD25"/>
    <mergeCell ref="A22:I22"/>
    <mergeCell ref="K22:BG22"/>
    <mergeCell ref="BI22:BS22"/>
    <mergeCell ref="BT22:CC22"/>
    <mergeCell ref="CD22:CM22"/>
    <mergeCell ref="CN22:DD22"/>
    <mergeCell ref="A23:I23"/>
    <mergeCell ref="K23:BG23"/>
    <mergeCell ref="BI23:BS23"/>
    <mergeCell ref="BT23:CC23"/>
    <mergeCell ref="CD23:CM23"/>
    <mergeCell ref="CN23:DD23"/>
    <mergeCell ref="A20:I20"/>
    <mergeCell ref="K20:BG20"/>
    <mergeCell ref="BI20:BS20"/>
    <mergeCell ref="BT20:CC20"/>
    <mergeCell ref="CD20:CM20"/>
    <mergeCell ref="CN20:DD20"/>
    <mergeCell ref="A21:I21"/>
    <mergeCell ref="K21:BG21"/>
    <mergeCell ref="BI21:BS21"/>
    <mergeCell ref="BT21:CC21"/>
    <mergeCell ref="CD21:CM21"/>
    <mergeCell ref="CN21:DD21"/>
    <mergeCell ref="A18:I18"/>
    <mergeCell ref="K18:BG18"/>
    <mergeCell ref="BI18:BS18"/>
    <mergeCell ref="BT18:CC18"/>
    <mergeCell ref="CD18:CM18"/>
    <mergeCell ref="CN18:DD18"/>
    <mergeCell ref="A19:I19"/>
    <mergeCell ref="K19:BG19"/>
    <mergeCell ref="BI19:BS19"/>
    <mergeCell ref="BT19:CC19"/>
    <mergeCell ref="CD19:CM19"/>
    <mergeCell ref="CN19:DD19"/>
    <mergeCell ref="BT15:CM15"/>
    <mergeCell ref="CN15:DD16"/>
    <mergeCell ref="BT16:CC16"/>
    <mergeCell ref="CD16:CM16"/>
    <mergeCell ref="A17:I17"/>
    <mergeCell ref="K17:BG17"/>
    <mergeCell ref="BI17:BS17"/>
    <mergeCell ref="BT17:CC17"/>
    <mergeCell ref="CD17:CM17"/>
    <mergeCell ref="CN17:DD17"/>
    <mergeCell ref="A5:DD5"/>
    <mergeCell ref="A6:DD6"/>
    <mergeCell ref="A7:DD7"/>
    <mergeCell ref="A8:DD8"/>
    <mergeCell ref="AG10:CI10"/>
    <mergeCell ref="J11:BN11"/>
    <mergeCell ref="J12:BN12"/>
    <mergeCell ref="AQ13:AX13"/>
    <mergeCell ref="AY13:AZ13"/>
    <mergeCell ref="BA13:BH13"/>
    <mergeCell ref="A15:I16"/>
    <mergeCell ref="J15:BH16"/>
    <mergeCell ref="BI15:BS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2020-03-13T09:16:27Z</dcterms:created>
  <dcterms:modified xsi:type="dcterms:W3CDTF">2020-03-13T09:17:02Z</dcterms:modified>
</cp:coreProperties>
</file>